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1 学生党建工作\01 学生基础党建\3.发展转正\2026下\入党积极分子情况摸排\"/>
    </mc:Choice>
  </mc:AlternateContent>
  <bookViews>
    <workbookView windowWidth="27945" windowHeight="11925"/>
  </bookViews>
  <sheets>
    <sheet name="Sheet1" sheetId="1" r:id="rId1"/>
    <sheet name="导出计数_现党支部_2" sheetId="6" r:id="rId2"/>
    <sheet name="导出计数_现党支部_1" sheetId="5" r:id="rId3"/>
  </sheets>
  <externalReferences>
    <externalReference r:id="rId7"/>
  </externalReferences>
  <definedNames>
    <definedName name="_xlnm._FilterDatabase" localSheetId="0" hidden="1">Sheet1!$A$1:$AA$296</definedName>
    <definedName name="_xlnm._FilterDatabase" localSheetId="2" hidden="1">导出计数_现党支部_1!$A$1:$I$26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<sst xmlns="http://schemas.openxmlformats.org/spreadsheetml/2006/main" count="5499" uniqueCount="1494">
  <si>
    <t>序号</t>
  </si>
  <si>
    <t>学号</t>
  </si>
  <si>
    <t>姓名</t>
  </si>
  <si>
    <t>现党支部</t>
  </si>
  <si>
    <t>推荐方式</t>
  </si>
  <si>
    <t>政治面貌</t>
  </si>
  <si>
    <t>出生日期</t>
  </si>
  <si>
    <t>性别</t>
  </si>
  <si>
    <t>民族</t>
  </si>
  <si>
    <t>类别</t>
  </si>
  <si>
    <t>班级</t>
  </si>
  <si>
    <t>年级</t>
  </si>
  <si>
    <t>籍贯</t>
  </si>
  <si>
    <t>申请入党时间</t>
  </si>
  <si>
    <t>确立入党积极分子时间</t>
  </si>
  <si>
    <t>党校结业时间</t>
  </si>
  <si>
    <t>截止2026年10月14日志愿者工时数</t>
  </si>
  <si>
    <t>上学期是否有挂科</t>
  </si>
  <si>
    <r>
      <rPr>
        <b/>
        <sz val="9"/>
        <color rgb="FF000000"/>
        <rFont val="SimSun"/>
        <charset val="134"/>
      </rPr>
      <t>本科生学习情况（上学期成绩在班级或专业或年级排名），</t>
    </r>
    <r>
      <rPr>
        <b/>
        <sz val="9"/>
        <color rgb="FFCC0000"/>
        <rFont val="SimSun"/>
        <charset val="134"/>
      </rPr>
      <t>格式如“5/23，班级排名”</t>
    </r>
  </si>
  <si>
    <t>截止2026年10月14日大学/研究生期间竞赛获奖或者其他文体活动获奖、或者荣誉（院级及以上） （表中获奖荣誉为截止10月14日情况）</t>
  </si>
  <si>
    <r>
      <rPr>
        <b/>
        <sz val="9"/>
        <color rgb="FF000000"/>
        <rFont val="宋体"/>
        <charset val="134"/>
      </rPr>
      <t>截止2026年10月14日大学期间发表论文、专利情况</t>
    </r>
    <r>
      <rPr>
        <b/>
        <sz val="9"/>
        <color rgb="FFCC0000"/>
        <rFont val="宋体"/>
        <charset val="134"/>
      </rPr>
      <t>（此列只针对研究生）</t>
    </r>
  </si>
  <si>
    <t>截止2026年10月14日大学期间/研究生期间任职情况 （表中任职为截止10月9日情况）</t>
  </si>
  <si>
    <t>是否有违纪（包括寝室违纪被通报），请实事求是填写</t>
  </si>
  <si>
    <t>是否有发展意愿</t>
  </si>
  <si>
    <r>
      <rPr>
        <b/>
        <sz val="9"/>
        <color rgb="FF000000"/>
        <rFont val="宋体"/>
        <charset val="134"/>
      </rPr>
      <t>是否已符合党员发展基本条件</t>
    </r>
    <r>
      <rPr>
        <b/>
        <sz val="9"/>
        <color rgb="FFFF0000"/>
        <rFont val="宋体"/>
        <charset val="134"/>
      </rPr>
      <t>（由党建老师填写）</t>
    </r>
  </si>
  <si>
    <t>不符合原因</t>
  </si>
  <si>
    <t>221124120331</t>
  </si>
  <si>
    <t>韩云瑞</t>
  </si>
  <si>
    <t>研究生智能系统第二党支部</t>
  </si>
  <si>
    <t>团内推优</t>
  </si>
  <si>
    <t>共青团员</t>
  </si>
  <si>
    <t>20030103</t>
  </si>
  <si>
    <t>男</t>
  </si>
  <si>
    <t>汉族</t>
  </si>
  <si>
    <t>硕士研究生</t>
  </si>
  <si>
    <t>硕-软件工程2412班</t>
  </si>
  <si>
    <t>硕士生2024级</t>
  </si>
  <si>
    <t>江西景德镇</t>
  </si>
  <si>
    <t>否</t>
  </si>
  <si>
    <t>191/223</t>
  </si>
  <si>
    <t>1.2024年双11焕新活动三等奖；2.2024学年硕士一等奖学金；3.2025学年院级优秀团员</t>
  </si>
  <si>
    <t>无</t>
  </si>
  <si>
    <t>是</t>
  </si>
  <si>
    <t>211124120091</t>
  </si>
  <si>
    <t>陈亮</t>
  </si>
  <si>
    <t>研究生网络第一党支部</t>
  </si>
  <si>
    <t>群众</t>
  </si>
  <si>
    <t>20010419</t>
  </si>
  <si>
    <t>硕-软件工程2404班</t>
  </si>
  <si>
    <t>江苏泰州</t>
  </si>
  <si>
    <t>未结业</t>
  </si>
  <si>
    <t>政治面貌不符</t>
  </si>
  <si>
    <t>221124120351</t>
  </si>
  <si>
    <t>周凯宁</t>
  </si>
  <si>
    <t>20020826</t>
  </si>
  <si>
    <t>浙江衢州</t>
  </si>
  <si>
    <t>一等奖学金、二等奖学金、研究生新生篮球赛第三名</t>
  </si>
  <si>
    <t>周凯宁、谢亮、赵邢、杨晓、郝圣禹、单剑辉、孙国道、梁荣华，一种基于生成对抗模仿学习的思维链推理训练方法；COLING2027在投</t>
  </si>
  <si>
    <t>221123120137</t>
  </si>
  <si>
    <t>李亦然</t>
  </si>
  <si>
    <t>博士生网络党支部</t>
  </si>
  <si>
    <t>20010619</t>
  </si>
  <si>
    <t>博士研究生</t>
  </si>
  <si>
    <t>博-计算机科学与技术2501班</t>
  </si>
  <si>
    <t>博士生2025级</t>
  </si>
  <si>
    <t>浙江台州</t>
  </si>
  <si>
    <t>其他均无</t>
  </si>
  <si>
    <t>121126120045 </t>
  </si>
  <si>
    <t>林子阳</t>
  </si>
  <si>
    <t>20011102</t>
  </si>
  <si>
    <t>博士-电信2601班</t>
  </si>
  <si>
    <t>博士生2026级</t>
  </si>
  <si>
    <t>安徽亳州</t>
  </si>
  <si>
    <t>IEEE Transactions on Wireless Communications论文一篇（CCFB,中科院一区top），专利2篇</t>
  </si>
  <si>
    <t>2024-2025 研究生艺术团宣传部部长</t>
  </si>
  <si>
    <t>221124120206</t>
  </si>
  <si>
    <t>林威廷</t>
  </si>
  <si>
    <t>研究生网络第三党支部</t>
  </si>
  <si>
    <t>20020331</t>
  </si>
  <si>
    <t>硕-计算机技术2408班</t>
  </si>
  <si>
    <t>211124120048</t>
  </si>
  <si>
    <t>李婷婷</t>
  </si>
  <si>
    <t>研究生网络第二党支部</t>
  </si>
  <si>
    <t>20021121</t>
  </si>
  <si>
    <t>女</t>
  </si>
  <si>
    <t>硕-计算机科学与技术2402班</t>
  </si>
  <si>
    <t>河南驻马店</t>
  </si>
  <si>
    <t>30/30</t>
  </si>
  <si>
    <t>院级优秀团员</t>
  </si>
  <si>
    <t>有</t>
  </si>
  <si>
    <t>211124120038</t>
  </si>
  <si>
    <t>魏董杭</t>
  </si>
  <si>
    <t>20010914</t>
  </si>
  <si>
    <t>浙江湖州</t>
  </si>
  <si>
    <t>党课未结业，其他均无</t>
  </si>
  <si>
    <t>221124120256</t>
  </si>
  <si>
    <t>鲁屹青</t>
  </si>
  <si>
    <t>研究生图形党支部</t>
  </si>
  <si>
    <t>20011227</t>
  </si>
  <si>
    <t>硕-计算机技术2409班</t>
  </si>
  <si>
    <t>浙江杭州</t>
  </si>
  <si>
    <t>无发展意愿</t>
  </si>
  <si>
    <t>221124120167</t>
  </si>
  <si>
    <t>徐文峰</t>
  </si>
  <si>
    <t>研究生软件第一党支部</t>
  </si>
  <si>
    <t>20021031</t>
  </si>
  <si>
    <t>硕-计算机技术2406班</t>
  </si>
  <si>
    <t>浙江温州</t>
  </si>
  <si>
    <t>5/21，班级排名</t>
  </si>
  <si>
    <t>CCF-C论文一篇</t>
  </si>
  <si>
    <t>寝室楼层长</t>
  </si>
  <si>
    <t>221124120283</t>
  </si>
  <si>
    <t>华聪</t>
  </si>
  <si>
    <t>研究生软件第二党支部</t>
  </si>
  <si>
    <t>20020720</t>
  </si>
  <si>
    <t>硕-计算机技术2410班</t>
  </si>
  <si>
    <t>湖北黄冈</t>
  </si>
  <si>
    <t>174/223</t>
  </si>
  <si>
    <t>志愿者工时不足，无院级以上奖励</t>
  </si>
  <si>
    <t>221124120120</t>
  </si>
  <si>
    <t>刘塞</t>
  </si>
  <si>
    <t>20020228</t>
  </si>
  <si>
    <t>硕-计算机技术2405班</t>
  </si>
  <si>
    <t>河北石家庄</t>
  </si>
  <si>
    <t>70/223</t>
  </si>
  <si>
    <t>院篮球新生杯三等奖</t>
  </si>
  <si>
    <t>基于潜在空间学习的伪造视频检测方法及系2025.09 授权
一种基于图卷积建模与指纹库匹配的图像伪造溯源方法2025.08 授权
一种注意力增强与自适应频率选择的伪造定位方法2026.08 授权</t>
  </si>
  <si>
    <t>111122120003</t>
  </si>
  <si>
    <t>李明达</t>
  </si>
  <si>
    <t>博士生软件党支部</t>
  </si>
  <si>
    <t>19980506</t>
  </si>
  <si>
    <t>(博)计算机科学与技术2201</t>
  </si>
  <si>
    <t>博士生2022级</t>
  </si>
  <si>
    <t>1. 互联网+国赛银奖：基于内核日志的智能安全运维平台银奖；2. 第十九届“挑战杯”科技创新揭榜挂帅二等奖；3.“华为杯”第三届中国研究生网络安全创新大赛二等奖</t>
  </si>
  <si>
    <t>1.HER-PT: An intelligent penetration testing framework with Hindsight Experience Replay, Computers &amp; Security, Volume 152, 2025；2. TraceBack: Sequence-enhanced and causality-driven attack scenario reconstruction from provenance graphs, Knowledge-Based Systems, Volume 351, Part C, 2026</t>
  </si>
  <si>
    <t>黄嘉诚</t>
  </si>
  <si>
    <t>博士生图像视觉党支部</t>
  </si>
  <si>
    <t>19980419</t>
  </si>
  <si>
    <t>计算机博士2301班</t>
  </si>
  <si>
    <t>博士生2023级</t>
  </si>
  <si>
    <t>江西吉安</t>
  </si>
  <si>
    <t>《Knowledge Graph Transformer Network for Health Status Assessment》，IEEE Transactions on Instrumentation and Measurement，JCR1区 for Health Status Assessment》，IEEE Transactions on Instrumentation and Measurement，JCR1区</t>
  </si>
  <si>
    <t>本人无意愿</t>
  </si>
  <si>
    <t>王扬帆</t>
  </si>
  <si>
    <t>（专）硕-软件工程2501班</t>
  </si>
  <si>
    <t>硕士生2025级</t>
  </si>
  <si>
    <t>浙江宁波</t>
  </si>
  <si>
    <t>本科体育部主要负责人</t>
  </si>
  <si>
    <t>无院级以上荣誉</t>
  </si>
  <si>
    <t>211126120036</t>
  </si>
  <si>
    <t>张喆</t>
  </si>
  <si>
    <t>20040531</t>
  </si>
  <si>
    <t>计算机科学与技术-硕士2602班</t>
  </si>
  <si>
    <t>硕士生2026级</t>
  </si>
  <si>
    <t>浙江金华</t>
  </si>
  <si>
    <t>20220906</t>
  </si>
  <si>
    <t>11/75，专业排名</t>
  </si>
  <si>
    <t>2024学年学习单项奖学金三等奖，2022学年学习单项奖学金三等奖</t>
  </si>
  <si>
    <t>221126120210</t>
  </si>
  <si>
    <t>范威江</t>
  </si>
  <si>
    <t>研究生智能媒体与工程中心党支部</t>
  </si>
  <si>
    <t>20030331</t>
  </si>
  <si>
    <t>（电子信息）计算机技术-专硕2602班</t>
  </si>
  <si>
    <t>山西孝义</t>
  </si>
  <si>
    <t>302023315094</t>
  </si>
  <si>
    <t>韩佳乐</t>
  </si>
  <si>
    <t>本科网络工程党支部</t>
  </si>
  <si>
    <t>20050427</t>
  </si>
  <si>
    <t>本科生</t>
  </si>
  <si>
    <t>2023网络工程01</t>
  </si>
  <si>
    <t>本科生2023级</t>
  </si>
  <si>
    <t>河南周口</t>
  </si>
  <si>
    <t>135/654</t>
  </si>
  <si>
    <t>302023315039</t>
  </si>
  <si>
    <t>景晨博</t>
  </si>
  <si>
    <t>20050901</t>
  </si>
  <si>
    <t>山西运城</t>
  </si>
  <si>
    <t>168/654</t>
  </si>
  <si>
    <t>302023315064</t>
  </si>
  <si>
    <t>仇跃霖</t>
  </si>
  <si>
    <t>20040716</t>
  </si>
  <si>
    <t>280/654</t>
  </si>
  <si>
    <t>盛怀瑾</t>
  </si>
  <si>
    <t>20050714</t>
  </si>
  <si>
    <t>108/654</t>
  </si>
  <si>
    <t>302023315151</t>
  </si>
  <si>
    <t>杨诚</t>
  </si>
  <si>
    <t>20050705</t>
  </si>
  <si>
    <t>不满足</t>
  </si>
  <si>
    <t>任一排名不足50%</t>
  </si>
  <si>
    <t>302023315346</t>
  </si>
  <si>
    <t>高若晨</t>
  </si>
  <si>
    <t>20040701</t>
  </si>
  <si>
    <t>2023网络工程02</t>
  </si>
  <si>
    <t>青海海东</t>
  </si>
  <si>
    <t>170h</t>
  </si>
  <si>
    <t>8/16（班级）</t>
  </si>
  <si>
    <t>大创省赛三等奖</t>
  </si>
  <si>
    <t>班级团支书</t>
  </si>
  <si>
    <t>302023315258</t>
  </si>
  <si>
    <t>刘馨阳</t>
  </si>
  <si>
    <t>20041008</t>
  </si>
  <si>
    <t>辽宁大连</t>
  </si>
  <si>
    <t>267/654</t>
  </si>
  <si>
    <t>302023315239</t>
  </si>
  <si>
    <t>姚茜</t>
  </si>
  <si>
    <t>20051116</t>
  </si>
  <si>
    <t>江西鄱阳</t>
  </si>
  <si>
    <t>216/654</t>
  </si>
  <si>
    <t>302023315366</t>
  </si>
  <si>
    <t>申帅克</t>
  </si>
  <si>
    <t>20050914</t>
  </si>
  <si>
    <t>河北邯郸</t>
  </si>
  <si>
    <t>20230901</t>
  </si>
  <si>
    <t>275/654</t>
  </si>
  <si>
    <t>上学期有挂科科目</t>
  </si>
  <si>
    <t>302023315326</t>
  </si>
  <si>
    <t>杨云飞</t>
  </si>
  <si>
    <t>20051220</t>
  </si>
  <si>
    <t>甘肃天水</t>
  </si>
  <si>
    <t>202103150712</t>
  </si>
  <si>
    <t>楼轩铭</t>
  </si>
  <si>
    <t>研究生智能计算党支部</t>
  </si>
  <si>
    <t>20030211</t>
  </si>
  <si>
    <t>硕-计算机科学与技术2501班</t>
  </si>
  <si>
    <t>浙江东阳</t>
  </si>
  <si>
    <t>64/121</t>
  </si>
  <si>
    <t>302023315183</t>
  </si>
  <si>
    <t>娄皓程</t>
  </si>
  <si>
    <t>本科数字媒体党支部</t>
  </si>
  <si>
    <t>20040929</t>
  </si>
  <si>
    <t>2023数字媒体技术01</t>
  </si>
  <si>
    <t>5/66，专业排名</t>
  </si>
  <si>
    <t>校第三十五届“青春杯”五四火炬接力赛开幕式表演通报表扬；2025浙江省大学生物理（理论）创新竞赛三等奖</t>
  </si>
  <si>
    <t>302023315097</t>
  </si>
  <si>
    <t>朱子健</t>
  </si>
  <si>
    <t>20050428</t>
  </si>
  <si>
    <t>196/654</t>
  </si>
  <si>
    <t>放弃</t>
  </si>
  <si>
    <t>302023315263</t>
  </si>
  <si>
    <t>刘鑫源</t>
  </si>
  <si>
    <t>20050413</t>
  </si>
  <si>
    <t>山东临朐</t>
  </si>
  <si>
    <t>229/654</t>
  </si>
  <si>
    <t>302023315153</t>
  </si>
  <si>
    <t>彭博</t>
  </si>
  <si>
    <t>20040423</t>
  </si>
  <si>
    <t>2023数字媒体技术02</t>
  </si>
  <si>
    <t>304/654</t>
  </si>
  <si>
    <t>302023315215</t>
  </si>
  <si>
    <t>刘昊阳</t>
  </si>
  <si>
    <t>20050811</t>
  </si>
  <si>
    <t>上学期有挂科科目，任一排名不足50%</t>
  </si>
  <si>
    <t>302023315303</t>
  </si>
  <si>
    <t>余媛媛</t>
  </si>
  <si>
    <t>20050126</t>
  </si>
  <si>
    <t>重庆云阳</t>
  </si>
  <si>
    <t>11/31（班级）</t>
  </si>
  <si>
    <t>302023315318</t>
  </si>
  <si>
    <t>张渝婕</t>
  </si>
  <si>
    <t>20020218</t>
  </si>
  <si>
    <t>甘肃白银</t>
  </si>
  <si>
    <t>302023315180</t>
  </si>
  <si>
    <t>王志成</t>
  </si>
  <si>
    <t>20050404</t>
  </si>
  <si>
    <t>浙江新昌</t>
  </si>
  <si>
    <t>302023315006</t>
  </si>
  <si>
    <t>高雨乐</t>
  </si>
  <si>
    <t>20050208</t>
  </si>
  <si>
    <t>221126120209</t>
  </si>
  <si>
    <t>雷雨昕</t>
  </si>
  <si>
    <t>20040528</t>
  </si>
  <si>
    <t>湖南怀化</t>
  </si>
  <si>
    <t>20220901</t>
  </si>
  <si>
    <t>6/31，班级排名</t>
  </si>
  <si>
    <t>2024年浙江工业大学“双百双进”暑期社会实践优秀调研报告三等奖，中国可视化与可视分析大会数据可视化竞赛人文可视化创意赛一等作品</t>
  </si>
  <si>
    <t>院文娱部负责人</t>
  </si>
  <si>
    <t>吕扬涛</t>
  </si>
  <si>
    <t>211126120053</t>
  </si>
  <si>
    <t>郑港</t>
  </si>
  <si>
    <t>研究生视觉第一党支部</t>
  </si>
  <si>
    <t>20040804</t>
  </si>
  <si>
    <t>24/52</t>
  </si>
  <si>
    <t>发明专利一篇（一作）</t>
  </si>
  <si>
    <t>院文娱部负责人，班级团支书</t>
  </si>
  <si>
    <t>221126120340</t>
  </si>
  <si>
    <t>方柯涵</t>
  </si>
  <si>
    <t>20040721</t>
  </si>
  <si>
    <t>（电子信息）软件工程-专硕2601班</t>
  </si>
  <si>
    <t>浙江嘉兴</t>
  </si>
  <si>
    <t>1.第十五届中国大学生服务外包创新创业大赛全国赛企业命题类三等奖。 
2.浙江工业大学第二十二届“知行杯”初赛三等奖。 
3.“卡尔·马克思杯”浙江省大学生理论知识竞赛初赛三等奖。 
4.第二十五届浙江工业大学大学生数学建模竞赛三等奖。 
5。浙江工业大学计算机学院十佳歌手。</t>
  </si>
  <si>
    <t>寝室长</t>
  </si>
  <si>
    <t>211126120033</t>
  </si>
  <si>
    <t>高艺菲</t>
  </si>
  <si>
    <t>20040520</t>
  </si>
  <si>
    <t>计算机科学与技术-硕士2601班</t>
  </si>
  <si>
    <t>云南河口</t>
  </si>
  <si>
    <t>302023562003</t>
  </si>
  <si>
    <t>凌欣怡</t>
  </si>
  <si>
    <t>本科数据科学与大数据技术和实验班联合党支部</t>
  </si>
  <si>
    <t>20040917</t>
  </si>
  <si>
    <t>2023数据科学与大数据技术(大数据工程应用方向)01</t>
  </si>
  <si>
    <t>20230914</t>
  </si>
  <si>
    <t>曾辉</t>
  </si>
  <si>
    <t>20050223</t>
  </si>
  <si>
    <t>302023334004</t>
  </si>
  <si>
    <t>安家毅</t>
  </si>
  <si>
    <t>本科软件工程中外合作第一党支部</t>
  </si>
  <si>
    <t>20050521</t>
  </si>
  <si>
    <t>2023软件工程(中外合作办学)01</t>
  </si>
  <si>
    <t>江苏沛县</t>
  </si>
  <si>
    <t>47/100（专业）</t>
  </si>
  <si>
    <t>参与浙江工业大学第35届“五·四”火炬接力赛开幕式演出工作，获院级通报表扬。</t>
  </si>
  <si>
    <t>2024.07-2025.07 在浙江工业大学担任计算机科学与技术学院团委学生会校友会负责人</t>
  </si>
  <si>
    <t>302023334011</t>
  </si>
  <si>
    <t>谢叶帅</t>
  </si>
  <si>
    <t>20050620</t>
  </si>
  <si>
    <t>179/654</t>
  </si>
  <si>
    <t>302023334101</t>
  </si>
  <si>
    <t>吴惠莎</t>
  </si>
  <si>
    <t>20050425</t>
  </si>
  <si>
    <t>广东河源</t>
  </si>
  <si>
    <t>302023334069</t>
  </si>
  <si>
    <t>许世熙</t>
  </si>
  <si>
    <t>20050628</t>
  </si>
  <si>
    <t>2023软件工程(中外合作办学)02</t>
  </si>
  <si>
    <t>湖南长沙</t>
  </si>
  <si>
    <t>302023334060</t>
  </si>
  <si>
    <t>任子尧</t>
  </si>
  <si>
    <t>浙江嵊州</t>
  </si>
  <si>
    <t>251/654</t>
  </si>
  <si>
    <t>2026年高等数学竞赛二等奖</t>
  </si>
  <si>
    <t>302023334095</t>
  </si>
  <si>
    <t>陈震烨</t>
  </si>
  <si>
    <t>20040603</t>
  </si>
  <si>
    <t>福建南平</t>
  </si>
  <si>
    <t>302023334089</t>
  </si>
  <si>
    <t>贾卓翰</t>
  </si>
  <si>
    <t>20050611</t>
  </si>
  <si>
    <t>河南洛阳</t>
  </si>
  <si>
    <t>302023334042</t>
  </si>
  <si>
    <t>韩郴城</t>
  </si>
  <si>
    <t>20041229</t>
  </si>
  <si>
    <t>20230917</t>
  </si>
  <si>
    <t>14/32（班级）</t>
  </si>
  <si>
    <t>302023334067</t>
  </si>
  <si>
    <t>李瑞敏</t>
  </si>
  <si>
    <t>本科软件工程中外合作第二党支部</t>
  </si>
  <si>
    <t>20041209</t>
  </si>
  <si>
    <t>2023软件工程(中外合作办学)03</t>
  </si>
  <si>
    <t>湖南益阳</t>
  </si>
  <si>
    <t>302023334040</t>
  </si>
  <si>
    <t>姜锦宁</t>
  </si>
  <si>
    <t>浙江舟山</t>
  </si>
  <si>
    <t>76/654</t>
  </si>
  <si>
    <t>雅思总分7.5 2025全国英语竞赛校级二等奖 2024校羽毛球赛团体第二  浙江省新苗杯立项</t>
  </si>
  <si>
    <t>院学生会2023-2024宣传部 edu工作室成员 2024-2025deu工作室主要负责人</t>
  </si>
  <si>
    <t>302023334049</t>
  </si>
  <si>
    <t>胡艺腾</t>
  </si>
  <si>
    <t>20041110</t>
  </si>
  <si>
    <t>浙江温岭</t>
  </si>
  <si>
    <t>20240913</t>
  </si>
  <si>
    <t>302023103013</t>
  </si>
  <si>
    <t>孟阳晨</t>
  </si>
  <si>
    <t>20050422</t>
  </si>
  <si>
    <t>2023软件工程04</t>
  </si>
  <si>
    <t>浙江绍兴</t>
  </si>
  <si>
    <t>134/654</t>
  </si>
  <si>
    <t>302023549074</t>
  </si>
  <si>
    <t>王池康</t>
  </si>
  <si>
    <t>20041101</t>
  </si>
  <si>
    <t>166/654</t>
  </si>
  <si>
    <t>刘博韬</t>
  </si>
  <si>
    <t>研究生智能系统第一党支部</t>
  </si>
  <si>
    <t>硕-计算机科学与技术2502班</t>
  </si>
  <si>
    <t>1. Verifiable Federated Representation Learning for Cross-domain Sequential Recommendation，Proceedings of the ACM Web Conference 2026，已录用，录用时间：2026年4月13日，第二作者（导师第一作者，CCF-A类会议）</t>
  </si>
  <si>
    <t>党课未结业</t>
  </si>
  <si>
    <t>202103150627</t>
  </si>
  <si>
    <t>袁志杰</t>
  </si>
  <si>
    <t>20020928</t>
  </si>
  <si>
    <t>江西都昌</t>
  </si>
  <si>
    <t>20221003</t>
  </si>
  <si>
    <t>1. 水位时间序列双尺度多任务异常检测，WISA 2026，已录用，录用时间：2026年8月7日，第二作者（导师第一作者，CCF-C类会议）</t>
  </si>
  <si>
    <t>计算机学生会招就部干事</t>
  </si>
  <si>
    <t>211126120119</t>
  </si>
  <si>
    <t>吴逸頔</t>
  </si>
  <si>
    <t>20040530</t>
  </si>
  <si>
    <t>软件工程-学硕2601班</t>
  </si>
  <si>
    <t>三等奖学金、大学生艺术节团体一等奖</t>
  </si>
  <si>
    <t>221126120173</t>
  </si>
  <si>
    <t>毛定康</t>
  </si>
  <si>
    <t>20040207</t>
  </si>
  <si>
    <t>（电子信息）计算机技术-专硕2601班</t>
  </si>
  <si>
    <t>浙江临海</t>
  </si>
  <si>
    <t>党课未结业、无院级以上荣誉</t>
  </si>
  <si>
    <t>302023315228</t>
  </si>
  <si>
    <t>陈圣威</t>
  </si>
  <si>
    <t>本科软件工程第一党支部</t>
  </si>
  <si>
    <t>20020112</t>
  </si>
  <si>
    <t>2023软件工程01</t>
  </si>
  <si>
    <t>302023315375</t>
  </si>
  <si>
    <t>闫晶</t>
  </si>
  <si>
    <t>20040519</t>
  </si>
  <si>
    <t>山西汾阳</t>
  </si>
  <si>
    <t>2025年10月robocup一等奖；2026年学习单项奖学金三等奖</t>
  </si>
  <si>
    <t>ICIC第二作者一篇</t>
  </si>
  <si>
    <t>班级实践委员；校ZJUTDeus计算机社团社长</t>
  </si>
  <si>
    <t>302023315185</t>
  </si>
  <si>
    <t>刘康</t>
  </si>
  <si>
    <t>20050530</t>
  </si>
  <si>
    <t>2023软件工程02</t>
  </si>
  <si>
    <t>四川巴中</t>
  </si>
  <si>
    <t>125/654</t>
  </si>
  <si>
    <t>优秀学生奖学金二等奖；单项学习二、三等奖；办公技能大赛三等奖；专业学术竞赛三等奖</t>
  </si>
  <si>
    <t>302023315034</t>
  </si>
  <si>
    <t>郑皓文</t>
  </si>
  <si>
    <t>20041231</t>
  </si>
  <si>
    <t>班级心理委员</t>
  </si>
  <si>
    <t>302023315274</t>
  </si>
  <si>
    <t>姚俊华</t>
  </si>
  <si>
    <t>20041104</t>
  </si>
  <si>
    <t>湖南湘西</t>
  </si>
  <si>
    <t>302023315088</t>
  </si>
  <si>
    <t>葛宇轩</t>
  </si>
  <si>
    <t>20050512</t>
  </si>
  <si>
    <t>浙江宁海</t>
  </si>
  <si>
    <t>159/654</t>
  </si>
  <si>
    <t>302023315296</t>
  </si>
  <si>
    <t>包皓然</t>
  </si>
  <si>
    <t>20050219</t>
  </si>
  <si>
    <t>云南楚雄</t>
  </si>
  <si>
    <t>20230913</t>
  </si>
  <si>
    <t>204/654</t>
  </si>
  <si>
    <t>张锦鸿</t>
  </si>
  <si>
    <t>20021224</t>
  </si>
  <si>
    <t>上海松江</t>
  </si>
  <si>
    <t>302023315384</t>
  </si>
  <si>
    <t>陈金钊</t>
  </si>
  <si>
    <t>本科软件工程第三党支部</t>
  </si>
  <si>
    <t>党员推荐</t>
  </si>
  <si>
    <t>2023软件工程06</t>
  </si>
  <si>
    <t>福建泉州</t>
  </si>
  <si>
    <t>20230909</t>
  </si>
  <si>
    <t>234/654</t>
  </si>
  <si>
    <t>302023315041</t>
  </si>
  <si>
    <t>周莹莹</t>
  </si>
  <si>
    <t>2023软件工程05</t>
  </si>
  <si>
    <t>安徽宣城</t>
  </si>
  <si>
    <t>202/654</t>
  </si>
  <si>
    <t>302023315068</t>
  </si>
  <si>
    <t>厉仁杰</t>
  </si>
  <si>
    <t>20040802</t>
  </si>
  <si>
    <t>120/654</t>
  </si>
  <si>
    <t>302023315069</t>
  </si>
  <si>
    <t>韩沛航</t>
  </si>
  <si>
    <t>20050720</t>
  </si>
  <si>
    <t>302023315103</t>
  </si>
  <si>
    <t>范绎诚</t>
  </si>
  <si>
    <t>20040811</t>
  </si>
  <si>
    <t>浙江丽水</t>
  </si>
  <si>
    <t>221/654</t>
  </si>
  <si>
    <t>302023315313</t>
  </si>
  <si>
    <t>喻文卓</t>
  </si>
  <si>
    <t>20040203</t>
  </si>
  <si>
    <t>甘肃金昌</t>
  </si>
  <si>
    <t>302023315083</t>
  </si>
  <si>
    <t>吴俊佟</t>
  </si>
  <si>
    <t>20050120</t>
  </si>
  <si>
    <t>302023315090</t>
  </si>
  <si>
    <t>邵宇轩</t>
  </si>
  <si>
    <t>20050215</t>
  </si>
  <si>
    <t>214/654</t>
  </si>
  <si>
    <t>302023315072</t>
  </si>
  <si>
    <t>杨均浪</t>
  </si>
  <si>
    <t>20050110</t>
  </si>
  <si>
    <t>302023315110</t>
  </si>
  <si>
    <t>丁崇轩</t>
  </si>
  <si>
    <t>20050508</t>
  </si>
  <si>
    <t>20230915</t>
  </si>
  <si>
    <t>259/654</t>
  </si>
  <si>
    <t>23年办公技能大赛三等奖，23年专业学术竞赛三等奖，26年网易问剑gamejam优秀奖</t>
  </si>
  <si>
    <t>302023315106</t>
  </si>
  <si>
    <t>蒋佳峻</t>
  </si>
  <si>
    <t>20041126</t>
  </si>
  <si>
    <t>20230916</t>
  </si>
  <si>
    <t>302023315169</t>
  </si>
  <si>
    <t>诸佳璐</t>
  </si>
  <si>
    <t>20041021</t>
  </si>
  <si>
    <t>221126120214</t>
  </si>
  <si>
    <t>周沫</t>
  </si>
  <si>
    <t>研究生视觉第二党支部</t>
  </si>
  <si>
    <t>20040521</t>
  </si>
  <si>
    <t>302023315149</t>
  </si>
  <si>
    <t>黎必良</t>
  </si>
  <si>
    <t>本科软件工程第二党支部</t>
  </si>
  <si>
    <t>20050517</t>
  </si>
  <si>
    <t>2023软件工程03</t>
  </si>
  <si>
    <t>任一排名不足50%，志愿者工时不足，无院级以上荣誉</t>
  </si>
  <si>
    <t>302023315111</t>
  </si>
  <si>
    <t>李思远</t>
  </si>
  <si>
    <t>20041210</t>
  </si>
  <si>
    <t>302023315134</t>
  </si>
  <si>
    <t>吴倩倩</t>
  </si>
  <si>
    <t>20050318</t>
  </si>
  <si>
    <t>20230910</t>
  </si>
  <si>
    <t>132/654</t>
  </si>
  <si>
    <t>24年办公技能大赛三等奖，25年办公技能大赛二等奖，26年校园提案大赛三等奖</t>
  </si>
  <si>
    <t>2024学年精弘网络常务处副部长，勤就负责人</t>
  </si>
  <si>
    <t>302023315367</t>
  </si>
  <si>
    <t>韩梦茜</t>
  </si>
  <si>
    <t>20041211</t>
  </si>
  <si>
    <t>河北保定</t>
  </si>
  <si>
    <t>222/654</t>
  </si>
  <si>
    <t>寝室达人秀二等奖</t>
  </si>
  <si>
    <t>心理委员</t>
  </si>
  <si>
    <t>221126120188</t>
  </si>
  <si>
    <t>卢勇捷</t>
  </si>
  <si>
    <t>20031227</t>
  </si>
  <si>
    <t>20240301</t>
  </si>
  <si>
    <t>“12/31，班级排名”</t>
  </si>
  <si>
    <t>青马工程第十三期“计忆青年团校”始业考暨党团知识竞赛一等奖</t>
  </si>
  <si>
    <t>学院办公室学生秘书</t>
  </si>
  <si>
    <t>何瑞敏</t>
  </si>
  <si>
    <t>广东茂名</t>
  </si>
  <si>
    <t>211126120005</t>
  </si>
  <si>
    <t>崔艺洁</t>
  </si>
  <si>
    <t>20040131</t>
  </si>
  <si>
    <t>上海</t>
  </si>
  <si>
    <t>院级优秀团干，暑期实践优秀调研报告三等奖</t>
  </si>
  <si>
    <t>校友会负责人，计学2601班长</t>
  </si>
  <si>
    <t>221126120203</t>
  </si>
  <si>
    <t>陶德宇</t>
  </si>
  <si>
    <t>20041119</t>
  </si>
  <si>
    <t>302023315054</t>
  </si>
  <si>
    <t>袁锦文</t>
  </si>
  <si>
    <t>本科计算机科学与技术第一党支部</t>
  </si>
  <si>
    <t>20050828</t>
  </si>
  <si>
    <t>2023计算机科学与技术01</t>
  </si>
  <si>
    <t>江西赣州</t>
  </si>
  <si>
    <t>302023315222</t>
  </si>
  <si>
    <t>蒋妍</t>
  </si>
  <si>
    <t>20040901</t>
  </si>
  <si>
    <t>浙江文成</t>
  </si>
  <si>
    <t>96/654</t>
  </si>
  <si>
    <t>302023315138</t>
  </si>
  <si>
    <t>李奕霖</t>
  </si>
  <si>
    <t>20050727</t>
  </si>
  <si>
    <t>2023计算机科学与技术02</t>
  </si>
  <si>
    <t>302023315024</t>
  </si>
  <si>
    <t>覃圣勐</t>
  </si>
  <si>
    <t>20031003</t>
  </si>
  <si>
    <t>壮族</t>
  </si>
  <si>
    <t>广西柳州</t>
  </si>
  <si>
    <t>302023315327</t>
  </si>
  <si>
    <t>杨乐健</t>
  </si>
  <si>
    <t>20040922</t>
  </si>
  <si>
    <t>上海闸北</t>
  </si>
  <si>
    <t>61/654</t>
  </si>
  <si>
    <t>302023315109</t>
  </si>
  <si>
    <t>韩鹏勇</t>
  </si>
  <si>
    <t>20050314</t>
  </si>
  <si>
    <t>302023315229</t>
  </si>
  <si>
    <t>丁圣佑</t>
  </si>
  <si>
    <t>20040801</t>
  </si>
  <si>
    <t>302023315098</t>
  </si>
  <si>
    <t>何宇恒</t>
  </si>
  <si>
    <t>20050330</t>
  </si>
  <si>
    <t>浙江鄞州</t>
  </si>
  <si>
    <t>302023315386</t>
  </si>
  <si>
    <t>郑志彬</t>
  </si>
  <si>
    <t>20041108</t>
  </si>
  <si>
    <t>242/654</t>
  </si>
  <si>
    <t>302023315226</t>
  </si>
  <si>
    <t>张洋诚</t>
  </si>
  <si>
    <t>20050618</t>
  </si>
  <si>
    <t>226/654</t>
  </si>
  <si>
    <t>302023315338</t>
  </si>
  <si>
    <t>孙慧琳</t>
  </si>
  <si>
    <t>20050119</t>
  </si>
  <si>
    <t>河北沧州</t>
  </si>
  <si>
    <t>20230906</t>
  </si>
  <si>
    <t>270/654</t>
  </si>
  <si>
    <t>302023315380</t>
  </si>
  <si>
    <t>张津源</t>
  </si>
  <si>
    <t>20050423</t>
  </si>
  <si>
    <t>20230907</t>
  </si>
  <si>
    <t>302023315403</t>
  </si>
  <si>
    <t>张聪</t>
  </si>
  <si>
    <t>20050520</t>
  </si>
  <si>
    <t>河南郑州</t>
  </si>
  <si>
    <t>20230925</t>
  </si>
  <si>
    <t>202205710315</t>
  </si>
  <si>
    <t>谭婷康</t>
  </si>
  <si>
    <t>20050127</t>
  </si>
  <si>
    <t>湖南常德</t>
  </si>
  <si>
    <t>302023568057</t>
  </si>
  <si>
    <t>许斐琳</t>
  </si>
  <si>
    <t>20050421</t>
  </si>
  <si>
    <t>164/654</t>
  </si>
  <si>
    <t>302023549052</t>
  </si>
  <si>
    <t>陈金晨</t>
  </si>
  <si>
    <t>20050325</t>
  </si>
  <si>
    <t>139/654</t>
  </si>
  <si>
    <t>202203150804</t>
  </si>
  <si>
    <t>戴于皓</t>
  </si>
  <si>
    <t>本科计算机科学与技术第二党支部</t>
  </si>
  <si>
    <t>20020913</t>
  </si>
  <si>
    <t>2023计算机科学与技术(计科方向)03</t>
  </si>
  <si>
    <t>202203150310</t>
  </si>
  <si>
    <t>江浩</t>
  </si>
  <si>
    <t>20021215</t>
  </si>
  <si>
    <t>211126120034</t>
  </si>
  <si>
    <t>应龙隆</t>
  </si>
  <si>
    <t>20040523</t>
  </si>
  <si>
    <t>20220907</t>
  </si>
  <si>
    <t>三等奖学金，2024中国机器人大赛机器人先进视觉赛-工业测量项目一等奖，</t>
  </si>
  <si>
    <t>302023315016</t>
  </si>
  <si>
    <t>林圣凯</t>
  </si>
  <si>
    <t>2023计算机科学与技术03</t>
  </si>
  <si>
    <t>248/654</t>
  </si>
  <si>
    <t>302023315155</t>
  </si>
  <si>
    <t>劳锦凯</t>
  </si>
  <si>
    <t>20050319</t>
  </si>
  <si>
    <t>118/654</t>
  </si>
  <si>
    <t>23/24学年学习单项三等奖学金</t>
  </si>
  <si>
    <t>302023315089</t>
  </si>
  <si>
    <t>南君灏</t>
  </si>
  <si>
    <t>20050602</t>
  </si>
  <si>
    <t>2023计算机科学与技术04</t>
  </si>
  <si>
    <t>274/654</t>
  </si>
  <si>
    <t>23/24学年三等单项学习奖学金 第十五届全国大学生数学竞赛三等奖 第十六届中国大学生服务外包创新创业大赛全国赛三等奖</t>
  </si>
  <si>
    <t>浙工大院团委学生会勤工助学与就业指导中心负责人</t>
  </si>
  <si>
    <t>302023315051</t>
  </si>
  <si>
    <t>徐昊</t>
  </si>
  <si>
    <t>20050420</t>
  </si>
  <si>
    <t>江苏盐城</t>
  </si>
  <si>
    <t>班长</t>
  </si>
  <si>
    <t>302023315154</t>
  </si>
  <si>
    <t>许之耕</t>
  </si>
  <si>
    <t>20041020</t>
  </si>
  <si>
    <t>156/654</t>
  </si>
  <si>
    <t>302023315245</t>
  </si>
  <si>
    <t>叶威成</t>
  </si>
  <si>
    <t>20041002</t>
  </si>
  <si>
    <t>239/654</t>
  </si>
  <si>
    <t>2026年浙江省大学生高等数学竞赛一等奖</t>
  </si>
  <si>
    <t>302023315047</t>
  </si>
  <si>
    <t>汪鹏飞</t>
  </si>
  <si>
    <t>20040925</t>
  </si>
  <si>
    <t>江苏常州</t>
  </si>
  <si>
    <t>302023315198</t>
  </si>
  <si>
    <t>戴梓轩</t>
  </si>
  <si>
    <t>20050116</t>
  </si>
  <si>
    <t>191/654</t>
  </si>
  <si>
    <t>302023660018</t>
  </si>
  <si>
    <t>张宇祺</t>
  </si>
  <si>
    <t>姚杰昇</t>
  </si>
  <si>
    <t>硕-计算机技术2504班</t>
  </si>
  <si>
    <t>浙江-金华</t>
  </si>
  <si>
    <t>20200925</t>
  </si>
  <si>
    <t>221125120211</t>
  </si>
  <si>
    <t>於姿含</t>
  </si>
  <si>
    <t>浙江-台州</t>
  </si>
  <si>
    <t>44/196</t>
  </si>
  <si>
    <t>二等奖学金</t>
  </si>
  <si>
    <t>无院级以上荣誉，二等奖学金需要有成果</t>
  </si>
  <si>
    <t>刘超</t>
  </si>
  <si>
    <t>硕-计算机技术2503班</t>
  </si>
  <si>
    <t>湖南-岳阳</t>
  </si>
  <si>
    <t>165/196</t>
  </si>
  <si>
    <t>无院级以上奖励</t>
  </si>
  <si>
    <t>罗荟中</t>
  </si>
  <si>
    <t>浙江-衢州</t>
  </si>
  <si>
    <t>147/196</t>
  </si>
  <si>
    <t>张宇杰</t>
  </si>
  <si>
    <t>浙江-绍兴</t>
  </si>
  <si>
    <t>29/196</t>
  </si>
  <si>
    <t>院级优秀团干</t>
  </si>
  <si>
    <t>Towards Robust Unsupervised Detection of Poisoning Attacks via Feature-aware Boundary Enhancement，学生二作，在投</t>
  </si>
  <si>
    <t>班级团支书、寝室长</t>
  </si>
  <si>
    <t>顾峥炜</t>
  </si>
  <si>
    <t>浙江-宁波</t>
  </si>
  <si>
    <t>88/196</t>
  </si>
  <si>
    <t>张汪彬</t>
  </si>
  <si>
    <t>钱孟威</t>
  </si>
  <si>
    <t>浙江-温州</t>
  </si>
  <si>
    <t>韩家和</t>
  </si>
  <si>
    <t>河南-驻马店</t>
  </si>
  <si>
    <t>27/29 ，班级排名</t>
  </si>
  <si>
    <t>周赫</t>
  </si>
  <si>
    <t>计算机学院研会体育部干事</t>
  </si>
  <si>
    <t>陈宇棋</t>
  </si>
  <si>
    <t>硕-计算机科学与技术2503班</t>
  </si>
  <si>
    <t>浙江-杭州</t>
  </si>
  <si>
    <t>夏哲禹</t>
  </si>
  <si>
    <t>浙江-舟山</t>
  </si>
  <si>
    <t>志愿者工时不足</t>
  </si>
  <si>
    <t>王胜坤</t>
  </si>
  <si>
    <t>江苏-徐州</t>
  </si>
  <si>
    <t>吴辰辰</t>
  </si>
  <si>
    <t>硕-计算机技术2502班</t>
  </si>
  <si>
    <t>159/163</t>
  </si>
  <si>
    <t>郑国宇</t>
  </si>
  <si>
    <t>93/196</t>
  </si>
  <si>
    <t>江杭恺</t>
  </si>
  <si>
    <t>就业部干事</t>
  </si>
  <si>
    <t>121125120040</t>
  </si>
  <si>
    <t>赵德昊</t>
  </si>
  <si>
    <t>博-电子信息2501班</t>
  </si>
  <si>
    <t>Symbio-GS: High-fidelity plant reconstruction via the co-evolution of
3D-native skeletal priors and radiance fields</t>
  </si>
  <si>
    <t>302023315277</t>
  </si>
  <si>
    <t>张天成</t>
  </si>
  <si>
    <t>99/654</t>
  </si>
  <si>
    <t>第十九届“挑战杯”全国大学生课外学术科技作品竞赛一等奖、“农行杯”浙江省国际大学生创新大赛（2025）银奖、第十六届中国大学生服务外包创新创业大赛东部区域赛三等奖、第一届浙江省大学生人工智能竞赛算法挑战赛三等奖、2024年浙江省大学生高等数学竞赛二等奖、2024年浙江省大学生物理创新（理论）竞赛三等奖、浙江省政府奖学金、优秀学生干部</t>
  </si>
  <si>
    <t>302023315178</t>
  </si>
  <si>
    <t>吴妍祺</t>
  </si>
  <si>
    <t>20230908</t>
  </si>
  <si>
    <t>152/654</t>
  </si>
  <si>
    <t>25/26学年学习单项奖学金、第36届运动会网球比赛第七名</t>
  </si>
  <si>
    <t>23/24学年第一学期 文体委员、23/24学年第二学期 宣调委员</t>
  </si>
  <si>
    <t>302024315334</t>
  </si>
  <si>
    <t>傅怀葛</t>
  </si>
  <si>
    <t>2024计算机科学与技术03</t>
  </si>
  <si>
    <t>本科生2024级</t>
  </si>
  <si>
    <t>河南安阳</t>
  </si>
  <si>
    <t>20241225</t>
  </si>
  <si>
    <t>46/650</t>
  </si>
  <si>
    <t>第13届浙江省服务外包校赛二等奖，第二届浙江省大学生人工智能竞赛校赛二等奖，2026年ai＋信息大赛校赛一等奖，浙江工业大学第23届程序设计竞赛三等奖，第四十四届专业学术竞赛三等奖，第三十六届办公技能大赛三等奖，2026寒假软件设计大赛三等奖，创意代码大赛二等奖，“八秩荣光映山河，青春奋进续华章” 主题征文二等奖，校畅言杯三等奖，院级优秀团员，校级优秀学生干部</t>
  </si>
  <si>
    <t>学习委员</t>
  </si>
  <si>
    <t>302024315048</t>
  </si>
  <si>
    <t>丁敬轩</t>
  </si>
  <si>
    <t>江苏苏州</t>
  </si>
  <si>
    <t>20240909</t>
  </si>
  <si>
    <t>办公技能大赛 院级三等奖 学术竞赛院级二等奖</t>
  </si>
  <si>
    <t>302024315203</t>
  </si>
  <si>
    <t>郑佳乐</t>
  </si>
  <si>
    <t>第16届全国大学生服务外包大赛国家三等奖</t>
  </si>
  <si>
    <t>浙工大学生创新创业中心宣传部副部长</t>
  </si>
  <si>
    <t>302024315320</t>
  </si>
  <si>
    <t>梁皓宇</t>
  </si>
  <si>
    <t>20240901</t>
  </si>
  <si>
    <t>249/650</t>
  </si>
  <si>
    <t>办公技能大赛三等奖 专业学术竞赛三等奖 校数学建模比赛二等奖</t>
  </si>
  <si>
    <t>党员之家实践部副部长</t>
  </si>
  <si>
    <t>302024315225</t>
  </si>
  <si>
    <t>陈宇博</t>
  </si>
  <si>
    <t>45/650</t>
  </si>
  <si>
    <t>第二十七届浙江工业大学大学生数学建模竞赛三等奖</t>
  </si>
  <si>
    <t>院党员之家宣传部次要负责人</t>
  </si>
  <si>
    <t>302024315171</t>
  </si>
  <si>
    <t>郑淘瑜</t>
  </si>
  <si>
    <t>2024计算机科学与技术04</t>
  </si>
  <si>
    <t>20241001</t>
  </si>
  <si>
    <t>11/32（班级）</t>
  </si>
  <si>
    <r>
      <rPr>
        <sz val="9"/>
        <color rgb="FF000000"/>
        <rFont val="等线"/>
        <charset val="134"/>
      </rPr>
      <t>全国大学生数学建模大赛一等 2025/11</t>
    </r>
    <r>
      <rPr>
        <sz val="9"/>
        <color rgb="FF000000"/>
        <rFont val="等线"/>
        <charset val="134"/>
      </rPr>
      <t xml:space="preserve">
</t>
    </r>
    <r>
      <rPr>
        <sz val="9"/>
        <color rgb="FF000000"/>
        <rFont val="等线"/>
        <charset val="134"/>
      </rPr>
      <t>第十七届中国大学生服务外包创新创业大赛全国三等&amp;东部赛区二等 2026/6</t>
    </r>
    <r>
      <rPr>
        <sz val="9"/>
        <color rgb="FF000000"/>
        <rFont val="等线"/>
        <charset val="134"/>
      </rPr>
      <t xml:space="preserve">
</t>
    </r>
    <r>
      <rPr>
        <sz val="9"/>
        <color rgb="FF000000"/>
        <rFont val="等线"/>
        <charset val="134"/>
      </rPr>
      <t>中国移动杯·第一届浙江省大学生人工智能竞赛一等 2025/12</t>
    </r>
  </si>
  <si>
    <t>学习委员，宣传部副部长</t>
  </si>
  <si>
    <t>302024569086</t>
  </si>
  <si>
    <t>康浠</t>
  </si>
  <si>
    <t>浙江安吉</t>
  </si>
  <si>
    <t>20240923</t>
  </si>
  <si>
    <t>302024315010</t>
  </si>
  <si>
    <t>李军凯</t>
  </si>
  <si>
    <t>20240911</t>
  </si>
  <si>
    <r>
      <rPr>
        <sz val="9"/>
        <color rgb="FF000000"/>
        <rFont val="等线"/>
        <charset val="134"/>
      </rPr>
      <t>2025浙江省高等数学竞赛一等奖</t>
    </r>
    <r>
      <rPr>
        <sz val="9"/>
        <color rgb="FF000000"/>
        <rFont val="等线"/>
        <charset val="134"/>
      </rPr>
      <t xml:space="preserve">
</t>
    </r>
    <r>
      <rPr>
        <sz val="9"/>
        <color rgb="FF000000"/>
        <rFont val="等线"/>
        <charset val="134"/>
      </rPr>
      <t>第17届全国大学生数学竞赛二等奖</t>
    </r>
  </si>
  <si>
    <r>
      <rPr>
        <sz val="9"/>
        <color rgb="FF000000"/>
        <rFont val="等线"/>
        <charset val="134"/>
      </rPr>
      <t xml:space="preserve">
</t>
    </r>
    <r>
      <rPr>
        <sz val="9"/>
        <color rgb="FF000000"/>
        <rFont val="等线"/>
        <charset val="134"/>
      </rPr>
      <t>无</t>
    </r>
  </si>
  <si>
    <t>302023315250</t>
  </si>
  <si>
    <t>郭伟敏</t>
  </si>
  <si>
    <t>116/654</t>
  </si>
  <si>
    <t>2024学年计算机科学与技术学院、软件学院学科部主要负责人</t>
  </si>
  <si>
    <t>302023315253</t>
  </si>
  <si>
    <t>邱沁露</t>
  </si>
  <si>
    <t>30/654</t>
  </si>
  <si>
    <t>302023509040</t>
  </si>
  <si>
    <t>王架昊</t>
  </si>
  <si>
    <t>20240917</t>
  </si>
  <si>
    <t>23/654</t>
  </si>
  <si>
    <t>浙江工业大学大学生电子商务竞赛校三等奖</t>
  </si>
  <si>
    <t>302024315219</t>
  </si>
  <si>
    <t>徐晧翔</t>
  </si>
  <si>
    <t>20050912</t>
  </si>
  <si>
    <t>2024计算机科学与技术01</t>
  </si>
  <si>
    <t>20250316</t>
  </si>
  <si>
    <t>302024315295</t>
  </si>
  <si>
    <t>王家乐</t>
  </si>
  <si>
    <t>20051207</t>
  </si>
  <si>
    <t>山东枣庄</t>
  </si>
  <si>
    <t>302024315136</t>
  </si>
  <si>
    <t>周潇捷</t>
  </si>
  <si>
    <t>20060410</t>
  </si>
  <si>
    <t>302024315338</t>
  </si>
  <si>
    <t>李佳乐</t>
  </si>
  <si>
    <t>浙江工业大学第二十三届寝室达人秀校级风采达人奖 大学生服务外包创新创业大赛全国二等奖 院级通报表扬—运动会入场方阵 “春日燃动，向阳而生”身体素质挑战赛坚持之星</t>
  </si>
  <si>
    <t>302024315293</t>
  </si>
  <si>
    <t>雷珂</t>
  </si>
  <si>
    <t>20070125</t>
  </si>
  <si>
    <t>2024计算机科学与技术02</t>
  </si>
  <si>
    <t>山东济宁</t>
  </si>
  <si>
    <t>20250125</t>
  </si>
  <si>
    <t>第十七届中国大学生服务外包创新创业大赛东部区域赛三等奖；第一届浙江省大学生人工智能竞赛二等奖；浙江省第十二届大学生服务外包创新应用大赛三等奖；2026年浙江省高等数学竞赛二等奖；2026浙江工业大学大学生数学建模竞赛二等奖；第九届创意代码大赛院一等奖 ；第二届 “畅言杯” 校园提案大赛一等奖、两个二等奖</t>
  </si>
  <si>
    <t>302024315214</t>
  </si>
  <si>
    <t>陈欣怡</t>
  </si>
  <si>
    <t>20060518</t>
  </si>
  <si>
    <t>20240907</t>
  </si>
  <si>
    <t>浙江工业大学办公技能大赛三等奖</t>
  </si>
  <si>
    <t>大一期间校组织部成员，院校友会成员
大二期间得物实习生，诺基亚实习生</t>
  </si>
  <si>
    <t>302023334082</t>
  </si>
  <si>
    <t>李熙媛</t>
  </si>
  <si>
    <t>20050510</t>
  </si>
  <si>
    <t>河南南阳</t>
  </si>
  <si>
    <t>20230920</t>
  </si>
  <si>
    <t>129/654</t>
  </si>
  <si>
    <t>2025年“双百双进”暑期社会实践院级二等奖</t>
  </si>
  <si>
    <t>302024334029</t>
  </si>
  <si>
    <t>谭逸哲</t>
  </si>
  <si>
    <t>20060426</t>
  </si>
  <si>
    <t>2024软件工程(中外合作办学)03</t>
  </si>
  <si>
    <t>20250326</t>
  </si>
  <si>
    <t>302024334089</t>
  </si>
  <si>
    <t>陈梓诺</t>
  </si>
  <si>
    <t>20060823</t>
  </si>
  <si>
    <t>安徽安庆</t>
  </si>
  <si>
    <t>20240919</t>
  </si>
  <si>
    <t>302024334056</t>
  </si>
  <si>
    <t>李建君</t>
  </si>
  <si>
    <t>20060101</t>
  </si>
  <si>
    <t>云南文山壮族苗族自治州</t>
  </si>
  <si>
    <t>20240910</t>
  </si>
  <si>
    <t>302024334073</t>
  </si>
  <si>
    <t>黄思婷</t>
  </si>
  <si>
    <t>20060606</t>
  </si>
  <si>
    <t>2024软件工程(中外合作办学)01</t>
  </si>
  <si>
    <t>上海浦东</t>
  </si>
  <si>
    <t>302024334005</t>
  </si>
  <si>
    <t>齐帆</t>
  </si>
  <si>
    <t>20060805</t>
  </si>
  <si>
    <t>2024软件工程(中外合作办学)02</t>
  </si>
  <si>
    <t>江苏无锡</t>
  </si>
  <si>
    <t>20240908</t>
  </si>
  <si>
    <t>302024334061</t>
  </si>
  <si>
    <t>郭陈阳</t>
  </si>
  <si>
    <t>20051011</t>
  </si>
  <si>
    <t>302024315161</t>
  </si>
  <si>
    <t>葛浚杭</t>
  </si>
  <si>
    <t>20060529</t>
  </si>
  <si>
    <t>2024软件工程03</t>
  </si>
  <si>
    <t>第三十六届办公技能大赛三等奖</t>
  </si>
  <si>
    <t>302024315220</t>
  </si>
  <si>
    <t>袁侦轩</t>
  </si>
  <si>
    <t>20060307</t>
  </si>
  <si>
    <t>17/35（班级）</t>
  </si>
  <si>
    <r>
      <rPr>
        <sz val="9"/>
        <color rgb="FF000000"/>
        <rFont val="宋体"/>
        <charset val="0"/>
        <scheme val="minor"/>
      </rPr>
      <t>24年单项学习奖学金三等奖</t>
    </r>
    <r>
      <rPr>
        <sz val="9"/>
        <color rgb="FF000000"/>
        <rFont val="宋体"/>
        <charset val="0"/>
      </rPr>
      <t xml:space="preserve">
第三十五届办公技能大赛二等奖
第三十六届办公技能大赛三等奖
国防信息化专题网络攻防夺旗赛（CTF）二等奖</t>
    </r>
  </si>
  <si>
    <t>302024315199</t>
  </si>
  <si>
    <t>蔡语瞳</t>
  </si>
  <si>
    <t>20051201</t>
  </si>
  <si>
    <t>福建厦门</t>
  </si>
  <si>
    <t>96/198（专业）</t>
  </si>
  <si>
    <t>青年志愿者协会部员、心理委员联合会部员</t>
  </si>
  <si>
    <t>302024315189</t>
  </si>
  <si>
    <t>陈景源</t>
  </si>
  <si>
    <t>20051123</t>
  </si>
  <si>
    <t>2024软件工程04</t>
  </si>
  <si>
    <t>第三十六届办公技能大赛三等奖，2025年网络安全攻防赛三等奖，校三级志愿者</t>
  </si>
  <si>
    <t>青年志愿者协会部员、青年志愿者协会副部、心理委员</t>
  </si>
  <si>
    <t>302024315024</t>
  </si>
  <si>
    <t>沈亦悦</t>
  </si>
  <si>
    <t>20050812</t>
  </si>
  <si>
    <t>第19届服务外包东部赛区三等奖，第15期青年团校优秀学员，第三十五届办公技能大赛一等奖，第三十六届办公技能大赛二等奖，第四十一届专业学术竞赛三等奖，第四十三届专业学术竞赛二等奖，三等学习奖学金，校二星志愿者，服务外包省赛校三等奖，国防信息化专题网络攻防夺旗赛二等奖，知行杯二等奖，普通话二甲</t>
  </si>
  <si>
    <t>科创中心发展中心成员，科创中心主要负责人</t>
  </si>
  <si>
    <t>302024315267</t>
  </si>
  <si>
    <t>梁智仁</t>
  </si>
  <si>
    <t>20060727</t>
  </si>
  <si>
    <t>湖南娄底</t>
  </si>
  <si>
    <t>普通话二甲</t>
  </si>
  <si>
    <t>302024315289</t>
  </si>
  <si>
    <t>屈子蕙</t>
  </si>
  <si>
    <t>20061105</t>
  </si>
  <si>
    <t>满族</t>
  </si>
  <si>
    <t>辽宁锦州</t>
  </si>
  <si>
    <t>20241106</t>
  </si>
  <si>
    <t>普通话二甲 第三十六届办公技能大赛二等奖 第三十五届办公技能大赛三等奖</t>
  </si>
  <si>
    <t>302024315169</t>
  </si>
  <si>
    <t>余德声</t>
  </si>
  <si>
    <t>20020303</t>
  </si>
  <si>
    <t>2024软件工程05</t>
  </si>
  <si>
    <t>20250315</t>
  </si>
  <si>
    <t>数字马力杯马力杯浙江省第十二届大学生服务外包创新应用大赛-二等奖；中国移动杯 第一届浙江省大学生人工智能竞赛-三等奖</t>
  </si>
  <si>
    <t>创游工坊游戏开发社团副社长</t>
  </si>
  <si>
    <t>302024513008</t>
  </si>
  <si>
    <t>陈曦</t>
  </si>
  <si>
    <t>20060212</t>
  </si>
  <si>
    <t>20250313</t>
  </si>
  <si>
    <t>全国大学生数学建模大赛二等奖；全国服务外包创新创业大赛东部区域赛二等奖；浙江省政府奖学金</t>
  </si>
  <si>
    <t>精弘网络（校A类社团）产研部副部长</t>
  </si>
  <si>
    <t>302024315309</t>
  </si>
  <si>
    <t>陈思州</t>
  </si>
  <si>
    <t>20060820</t>
  </si>
  <si>
    <t>四川南充</t>
  </si>
  <si>
    <t>数字马力杯浙江省第十二届大学生服务外包创新应用大赛-三等奖；中国移动杯 第一届浙江省大学生人工智能竞赛-二等奖；中国大学生服务外包创新创业大赛-区域三等奖；浙江省数学竞赛-三等奖；浙江省物理竞赛-三等奖</t>
  </si>
  <si>
    <t>计算机学院党员之家组织部次要负责人</t>
  </si>
  <si>
    <t>302023562034</t>
  </si>
  <si>
    <t>方语涵</t>
  </si>
  <si>
    <t>20041012</t>
  </si>
  <si>
    <t>64/654</t>
  </si>
  <si>
    <t>Robocuo国二，国三，服务外包国三，职业规划省二，挑战杯省三，数模省三</t>
  </si>
  <si>
    <t>院学生会主席团，890负责人，校辩队负责人</t>
  </si>
  <si>
    <t>302023562010</t>
  </si>
  <si>
    <t>蒋政洋</t>
  </si>
  <si>
    <t>20050323</t>
  </si>
  <si>
    <t>253/654</t>
  </si>
  <si>
    <t>第十九届“挑战杯”全国大学生课外学术科技作品竞赛2024年度“揭榜挂帅”专项赛一等奖，第十九届“挑战杯”全国大学生课外学术科技作品竞赛“人工智能”专项赛一等奖，第二十届浙江省大学生电子商务竞赛三等奖，浙江省“蚂蚁·数字马力杯”第十二届浙江省大学生服务外包创新应用大赛二等奖，2025年度“计忆之星”荣誉称号</t>
  </si>
  <si>
    <t>计算机学院团委学生会执行主席</t>
  </si>
  <si>
    <t>302023562037</t>
  </si>
  <si>
    <t>单梦晴</t>
  </si>
  <si>
    <t>20050403</t>
  </si>
  <si>
    <t>18/41（班级）</t>
  </si>
  <si>
    <t>第二十届浙江省大学生电子商务竞赛一等奖</t>
  </si>
  <si>
    <t>302024562036</t>
  </si>
  <si>
    <t>万浩杰</t>
  </si>
  <si>
    <t>20061008</t>
  </si>
  <si>
    <t>2024数据科学与大数据技术(大数据工程应用方向)01</t>
  </si>
  <si>
    <t>20241008</t>
  </si>
  <si>
    <t>全国大学生数学建模竞赛浙江省一等奖，AI+信息素养大赛校三等奖，分党校培训班优秀主题讨论作品三等奖，第十五期计忆青年团校优秀学员，八秩荣光映山河，青春奋进续华章主题征文比赛三等奖</t>
  </si>
  <si>
    <t>实践委员</t>
  </si>
  <si>
    <t>302024562009</t>
  </si>
  <si>
    <t>张越冰</t>
  </si>
  <si>
    <t>20060208</t>
  </si>
  <si>
    <t>全国大学生数学建模比赛省一等奖，AI+信息素养大赛校三等奖，浙江工业大学数学建模比赛二等奖浙江工业大学帕森杯篮球联赛第四名，计算机学院新生篮球赛第二名，计算机学院办公技能大赛二等奖</t>
  </si>
  <si>
    <t>计算机学院学生会体育部负责人</t>
  </si>
  <si>
    <t>302024562016</t>
  </si>
  <si>
    <t>何益民</t>
  </si>
  <si>
    <t>20060211</t>
  </si>
  <si>
    <t>20240905</t>
  </si>
  <si>
    <t>14/40（班级）</t>
  </si>
  <si>
    <t>浙江工业大学第十五届运河杯创业计划竞赛挑战杯专项赛校赛金奖，浙江省第十五届“挑战杯”大学生创业计划竞赛省级铜奖，大学生“AI+信息素养”大赛校赛三等奖</t>
  </si>
  <si>
    <t>302023315010</t>
  </si>
  <si>
    <t>周鸿铭</t>
  </si>
  <si>
    <t>20041222</t>
  </si>
  <si>
    <t>302024315280</t>
  </si>
  <si>
    <t>昌禹希</t>
  </si>
  <si>
    <t>20060707</t>
  </si>
  <si>
    <t>2024数字媒体技术01</t>
  </si>
  <si>
    <t>20240914</t>
  </si>
  <si>
    <t>24/70 年级排名</t>
  </si>
  <si>
    <t>篮球新生赛季军，大院赛6名</t>
  </si>
  <si>
    <t>302024315072</t>
  </si>
  <si>
    <t>平川</t>
  </si>
  <si>
    <t>20051013</t>
  </si>
  <si>
    <t>302024315111</t>
  </si>
  <si>
    <t>朱乘辉</t>
  </si>
  <si>
    <t>20060517</t>
  </si>
  <si>
    <t>2024网络工程01</t>
  </si>
  <si>
    <t>73.5h</t>
  </si>
  <si>
    <t>全国大学生数学建模竞赛浙江省二等奖 国际大学生数学建模(MCM)M奖 数字马力杯浙江省第十二届大学生服务外包创新应用大赛二等奖 第十七届中国大学生服务外包创新创业大赛东部区域赛省级三等奖 挑战杯创新创业大赛校级三等奖</t>
  </si>
  <si>
    <t>302024315355</t>
  </si>
  <si>
    <t>王双燕</t>
  </si>
  <si>
    <t>20060717</t>
  </si>
  <si>
    <t>贵州毕节</t>
  </si>
  <si>
    <t>浙江工业大学二星级志愿者，计算机分校青年团校优秀学员，院acm赛三等奖，单项学习奖学金，优秀学生奖学金，校勤工助学指导中心每月之星称号</t>
  </si>
  <si>
    <t>302024315152</t>
  </si>
  <si>
    <t>王嘉仪</t>
  </si>
  <si>
    <t>20060117</t>
  </si>
  <si>
    <t>217h</t>
  </si>
  <si>
    <t>全国大学生数学竞赛（非数学A类）三等奖；校首届“创翼启航”校园微创业大赛优胜奖；2026年度全国高校心理学专业本科生创新创业论坛心理科普视频分论坛 三等奖；院级优秀团员</t>
  </si>
  <si>
    <t>2025年7月-2026年7月 担任心理委员联合会计算机分会负责人；2026年7月至今 担任学院主席团成员</t>
  </si>
  <si>
    <t>302024315140</t>
  </si>
  <si>
    <t>孙永恒</t>
  </si>
  <si>
    <t>20060615</t>
  </si>
  <si>
    <t>2024网络工程02</t>
  </si>
  <si>
    <t>30h</t>
  </si>
  <si>
    <t>13/29（班级）</t>
  </si>
  <si>
    <t>办公技能大赛二等奖 畅言杯二等奖</t>
  </si>
  <si>
    <t>302024315348</t>
  </si>
  <si>
    <t>李书旺</t>
  </si>
  <si>
    <t>20061014</t>
  </si>
  <si>
    <t>2024软件工程01</t>
  </si>
  <si>
    <t>20241015</t>
  </si>
  <si>
    <t>院专业学术竞赛一等奖、全国大学生数学建模竞赛浙江省一等奖</t>
  </si>
  <si>
    <t>302024315178</t>
  </si>
  <si>
    <t>胡子豪</t>
  </si>
  <si>
    <t>20060620</t>
  </si>
  <si>
    <t>办公技能大赛院级三等奖，学术专业竞赛一等奖</t>
  </si>
  <si>
    <t>302024315101</t>
  </si>
  <si>
    <t>李诗絮</t>
  </si>
  <si>
    <t>20060313</t>
  </si>
  <si>
    <t>115h</t>
  </si>
  <si>
    <t>211124120086</t>
  </si>
  <si>
    <t>陈浩栋</t>
  </si>
  <si>
    <t>20010123</t>
  </si>
  <si>
    <t>20240915</t>
  </si>
  <si>
    <t>13/29，班级排名</t>
  </si>
  <si>
    <t>校级通报表扬一次</t>
  </si>
  <si>
    <t>公开专利一篇</t>
  </si>
  <si>
    <t>ccf团员</t>
  </si>
  <si>
    <t>闫峥</t>
  </si>
  <si>
    <t>20001120</t>
  </si>
  <si>
    <t>博士-计科2601班</t>
  </si>
  <si>
    <t>黑龙江哈尔滨</t>
  </si>
  <si>
    <t>志愿者工时不足，无院级以上荣誉</t>
  </si>
  <si>
    <t>221124120153</t>
  </si>
  <si>
    <t>华煜洋</t>
  </si>
  <si>
    <t>20010122</t>
  </si>
  <si>
    <t>睿创杯首届高校创新创业大赛冠军；计算机学院新生杯篮球赛季军</t>
  </si>
  <si>
    <t>计算机学院研究生会新宣部部长</t>
  </si>
  <si>
    <t>221124120345</t>
  </si>
  <si>
    <t>闫夏</t>
  </si>
  <si>
    <t>20010601</t>
  </si>
  <si>
    <t>安徽阜阳</t>
  </si>
  <si>
    <t>20241010</t>
  </si>
  <si>
    <t>TIBR4D: Tracing-Guided Iterative Boundary Refinement for Efficient 4D Gaussian Segmentation（CCF-A ACMM）学生二作</t>
  </si>
  <si>
    <t>221124120119</t>
  </si>
  <si>
    <t>郑鹏旭</t>
  </si>
  <si>
    <t>20020215</t>
  </si>
  <si>
    <t>山东济南</t>
  </si>
  <si>
    <t>20240920</t>
  </si>
  <si>
    <t>211124120115</t>
  </si>
  <si>
    <t>郑建隆</t>
  </si>
  <si>
    <t>20010409</t>
  </si>
  <si>
    <t>4/32，班级</t>
  </si>
  <si>
    <t>发表一篇论文《Deep Learning-Based Estimation of Distance and Emission Time in Mobile Molecular Communication》和一篇会议文章《Machine Learning-Based Distance Estimation for Molecular Communication》</t>
  </si>
  <si>
    <t>221124120136</t>
  </si>
  <si>
    <t>张环宇</t>
  </si>
  <si>
    <t>20011120</t>
  </si>
  <si>
    <t>江苏连云港</t>
  </si>
  <si>
    <t>一等奖学金</t>
  </si>
  <si>
    <t>孙昊浩;张环宇;张怡龙;陈朋;王海霞;梁荣华, 一种基于生理结构一致性的OCT指纹防伪方法</t>
  </si>
  <si>
    <t>211124120053</t>
  </si>
  <si>
    <t>王起帆</t>
  </si>
  <si>
    <t>20020416</t>
  </si>
  <si>
    <t>52/107,专业排名</t>
  </si>
  <si>
    <t>二等奖学金，计算机学院篮球赛季军</t>
  </si>
  <si>
    <t>211124120100</t>
  </si>
  <si>
    <t>郭旭</t>
  </si>
  <si>
    <t>20020116</t>
  </si>
  <si>
    <t>2025.4校级表扬一次 2026.4校级表扬一次</t>
  </si>
  <si>
    <t>Communication-efficient decentralized federated graph learning via knowledge distillation under dual heterogeneity，发表期刊，已录用，录用时间：2026-2-2，第二作者（导师第一作者），CCF B</t>
  </si>
  <si>
    <t>校文体部干事</t>
  </si>
  <si>
    <t>302024315235</t>
  </si>
  <si>
    <t>郑柯意</t>
  </si>
  <si>
    <t>302023315056</t>
  </si>
  <si>
    <t>雷霏霏</t>
  </si>
  <si>
    <t>20041214</t>
  </si>
  <si>
    <t>畲族</t>
  </si>
  <si>
    <t>302023315230</t>
  </si>
  <si>
    <t>卢振宇</t>
  </si>
  <si>
    <t>20041025</t>
  </si>
  <si>
    <t>31/654</t>
  </si>
  <si>
    <t>302024315215</t>
  </si>
  <si>
    <t>严琳淑</t>
  </si>
  <si>
    <t>262/650</t>
  </si>
  <si>
    <t>人工智能信息素养大赛校赛二等奖、专业行业探索大赛校赛三等奖、校定向迎新赛女子长距离组一等奖、院办公技能大赛一等奖、院专业学术竞赛一等奖、院建立模拟大赛二等奖</t>
  </si>
  <si>
    <t>团支书、青马负责人、院团校秘书长、2026级人工智能02班助理班主任</t>
  </si>
  <si>
    <t>302024315182</t>
  </si>
  <si>
    <t>许依琳</t>
  </si>
  <si>
    <t>20060405</t>
  </si>
  <si>
    <t>85/650</t>
  </si>
  <si>
    <r>
      <rPr>
        <sz val="9"/>
        <color rgb="FF000000"/>
        <rFont val="等线"/>
        <charset val="134"/>
      </rPr>
      <t>第23届浙江工业大学大学生程序设计竞赛铜奖</t>
    </r>
    <r>
      <rPr>
        <sz val="9"/>
        <color rgb="FF000000"/>
        <rFont val="等线"/>
        <charset val="134"/>
      </rPr>
      <t xml:space="preserve">
</t>
    </r>
    <r>
      <rPr>
        <sz val="9"/>
        <color rgb="FF000000"/>
        <rFont val="等线"/>
        <charset val="134"/>
      </rPr>
      <t>第三十五届办公技能大赛二等奖</t>
    </r>
    <r>
      <rPr>
        <sz val="9"/>
        <color rgb="FF000000"/>
        <rFont val="等线"/>
        <charset val="134"/>
      </rPr>
      <t xml:space="preserve">
</t>
    </r>
    <r>
      <rPr>
        <sz val="9"/>
        <color rgb="FF000000"/>
        <rFont val="等线"/>
        <charset val="134"/>
      </rPr>
      <t>第三十六届办公技能大赛二等奖</t>
    </r>
    <r>
      <rPr>
        <sz val="9"/>
        <color rgb="FF000000"/>
        <rFont val="等线"/>
        <charset val="134"/>
      </rPr>
      <t xml:space="preserve">
</t>
    </r>
    <r>
      <rPr>
        <sz val="9"/>
        <color rgb="FF000000"/>
        <rFont val="等线"/>
        <charset val="134"/>
      </rPr>
      <t>2025年上半年分党校培训班优秀主题讨论作品三等奖</t>
    </r>
    <r>
      <rPr>
        <sz val="9"/>
        <color rgb="FF000000"/>
        <rFont val="等线"/>
        <charset val="134"/>
      </rPr>
      <t xml:space="preserve">
</t>
    </r>
    <r>
      <rPr>
        <sz val="9"/>
        <color rgb="FF000000"/>
        <rFont val="等线"/>
        <charset val="134"/>
      </rPr>
      <t>2024年度院级优秀团员</t>
    </r>
    <r>
      <rPr>
        <sz val="9"/>
        <color rgb="FF000000"/>
        <rFont val="等线"/>
        <charset val="134"/>
      </rPr>
      <t xml:space="preserve">
</t>
    </r>
    <r>
      <rPr>
        <sz val="9"/>
        <color rgb="FF000000"/>
        <rFont val="等线"/>
        <charset val="134"/>
      </rPr>
      <t>校2025年度“三位一体”综合评价招生志愿者院级通报表扬</t>
    </r>
    <r>
      <rPr>
        <sz val="9"/>
        <color rgb="FF000000"/>
        <rFont val="等线"/>
        <charset val="134"/>
      </rPr>
      <t xml:space="preserve">
</t>
    </r>
    <r>
      <rPr>
        <sz val="9"/>
        <color rgb="FF000000"/>
        <rFont val="等线"/>
        <charset val="134"/>
      </rPr>
      <t>2024浙江工业大学首届师生节暨“秋季风”露天师生文艺晚会校级通报表扬</t>
    </r>
    <r>
      <rPr>
        <sz val="9"/>
        <color rgb="FF000000"/>
        <rFont val="等线"/>
        <charset val="134"/>
      </rPr>
      <t xml:space="preserve">
</t>
    </r>
    <r>
      <rPr>
        <sz val="9"/>
        <color rgb="FF000000"/>
        <rFont val="等线"/>
        <charset val="134"/>
      </rPr>
      <t>“星火耀征程青春共潮生”2025浙江工业大学夏季风毕业歌会校级通报表扬</t>
    </r>
    <r>
      <rPr>
        <sz val="9"/>
        <color rgb="FF000000"/>
        <rFont val="等线"/>
        <charset val="134"/>
      </rPr>
      <t xml:space="preserve">
</t>
    </r>
    <r>
      <rPr>
        <sz val="9"/>
        <color rgb="FF000000"/>
        <rFont val="等线"/>
        <charset val="134"/>
      </rPr>
      <t>2025浙江工业大学第二届师生节暨“秋季风”露天师生文艺晚会校级通报表扬</t>
    </r>
    <r>
      <rPr>
        <sz val="9"/>
        <color rgb="FF000000"/>
        <rFont val="等线"/>
        <charset val="134"/>
      </rPr>
      <t xml:space="preserve">
</t>
    </r>
    <r>
      <rPr>
        <sz val="9"/>
        <color rgb="FF000000"/>
        <rFont val="等线"/>
        <charset val="134"/>
      </rPr>
      <t>2026夏季风毕业晚会校级通报表扬</t>
    </r>
    <r>
      <rPr>
        <sz val="9"/>
        <color rgb="FF000000"/>
        <rFont val="等线"/>
        <charset val="134"/>
      </rPr>
      <t xml:space="preserve">
</t>
    </r>
    <r>
      <rPr>
        <sz val="9"/>
        <color rgb="FF000000"/>
        <rFont val="等线"/>
        <charset val="134"/>
      </rPr>
      <t>第三十六届运动会入场式方阵通报表扬</t>
    </r>
  </si>
  <si>
    <r>
      <rPr>
        <sz val="9"/>
        <color rgb="FF000000"/>
        <rFont val="等线"/>
        <charset val="134"/>
      </rPr>
      <t>计算机科学与技术2403心理委员</t>
    </r>
    <r>
      <rPr>
        <sz val="9"/>
        <color rgb="FF000000"/>
        <rFont val="等线"/>
        <charset val="134"/>
      </rPr>
      <t xml:space="preserve">
</t>
    </r>
    <r>
      <rPr>
        <sz val="9"/>
        <color rgb="FF000000"/>
        <rFont val="等线"/>
        <charset val="134"/>
      </rPr>
      <t>大一：计算机学院团委学生会宣传部部员</t>
    </r>
    <r>
      <rPr>
        <sz val="9"/>
        <color rgb="FF000000"/>
        <rFont val="等线"/>
        <charset val="134"/>
      </rPr>
      <t xml:space="preserve">
</t>
    </r>
    <r>
      <rPr>
        <sz val="9"/>
        <color rgb="FF000000"/>
        <rFont val="等线"/>
        <charset val="134"/>
      </rPr>
      <t>星星索大学生艺术团办公室部员</t>
    </r>
    <r>
      <rPr>
        <sz val="9"/>
        <color rgb="FF000000"/>
        <rFont val="等线"/>
        <charset val="134"/>
      </rPr>
      <t xml:space="preserve">
</t>
    </r>
    <r>
      <rPr>
        <sz val="9"/>
        <color rgb="FF000000"/>
        <rFont val="等线"/>
        <charset val="134"/>
      </rPr>
      <t>大二：计算机学院团委学生会组织部次要负责人</t>
    </r>
    <r>
      <rPr>
        <sz val="9"/>
        <color rgb="FF000000"/>
        <rFont val="等线"/>
        <charset val="134"/>
      </rPr>
      <t xml:space="preserve">
</t>
    </r>
    <r>
      <rPr>
        <sz val="9"/>
        <color rgb="FF000000"/>
        <rFont val="等线"/>
        <charset val="134"/>
      </rPr>
      <t>星星索大学生艺术团办公室顾问</t>
    </r>
  </si>
  <si>
    <t>302024315005</t>
  </si>
  <si>
    <t>朱振源</t>
  </si>
  <si>
    <t>20051111</t>
  </si>
  <si>
    <t>191/650</t>
  </si>
  <si>
    <t>浙江工业大学第三届帕森篮球联赛第四名；第十届华为ICT大赛中国 实践赛 昇腾AI赛项；第十七届中国大学生服务外包创新创业大赛东部区域赛三等奖；蚂蚁数字马力杯浙江省第十二届大学生服务外包创新应用大赛；中国移动杯·第一届浙江省大学生人工智能竞赛；第二十一届浙江省大学生电子商务竞赛三等奖；第十八届“运河杯”浙江工业大学大学生创业大赛暨中国国际大学生创新大赛（2026）选拔赛银奖；第二届“畅言杯”校园提案大赛校二等奖；校第十五届“运河杯”创业计划竞赛“挑战杯”专项赛银奖</t>
  </si>
  <si>
    <t>24计算机类12班班长，计算机学院团学会体育部负责人</t>
  </si>
  <si>
    <t>302024315380</t>
  </si>
  <si>
    <t>邱逵晟</t>
  </si>
  <si>
    <t>20051209</t>
  </si>
  <si>
    <t>福建福州</t>
  </si>
  <si>
    <t>182/650</t>
  </si>
  <si>
    <r>
      <rPr>
        <sz val="9"/>
        <color rgb="FF000000"/>
        <rFont val="等线"/>
        <charset val="134"/>
      </rPr>
      <t>中国大学生服务外包创新创业大赛东部赛区三等奖</t>
    </r>
    <r>
      <rPr>
        <sz val="9"/>
        <color rgb="FF000000"/>
        <rFont val="等线"/>
        <charset val="134"/>
      </rPr>
      <t xml:space="preserve">
</t>
    </r>
    <r>
      <rPr>
        <sz val="9"/>
        <color rgb="FF000000"/>
        <rFont val="等线"/>
        <charset val="134"/>
      </rPr>
      <t>浙江省大学生物理创新理论竞赛三等奖</t>
    </r>
    <r>
      <rPr>
        <sz val="9"/>
        <color rgb="FF000000"/>
        <rFont val="等线"/>
        <charset val="134"/>
      </rPr>
      <t xml:space="preserve">
</t>
    </r>
    <r>
      <rPr>
        <sz val="9"/>
        <color rgb="FF000000"/>
        <rFont val="等线"/>
        <charset val="134"/>
      </rPr>
      <t>院办公技能大赛二等奖</t>
    </r>
    <r>
      <rPr>
        <sz val="9"/>
        <color rgb="FF000000"/>
        <rFont val="等线"/>
        <charset val="134"/>
      </rPr>
      <t xml:space="preserve">
</t>
    </r>
    <r>
      <rPr>
        <sz val="9"/>
        <color rgb="FF000000"/>
        <rFont val="等线"/>
        <charset val="134"/>
      </rPr>
      <t>院办公技能大赛三等奖</t>
    </r>
    <r>
      <rPr>
        <sz val="9"/>
        <color rgb="FF000000"/>
        <rFont val="等线"/>
        <charset val="134"/>
      </rPr>
      <t xml:space="preserve">
</t>
    </r>
    <r>
      <rPr>
        <sz val="9"/>
        <color rgb="FF000000"/>
        <rFont val="等线"/>
        <charset val="134"/>
      </rPr>
      <t>院专业理论竞赛三等奖</t>
    </r>
  </si>
  <si>
    <t>302024315335</t>
  </si>
  <si>
    <t>韩磊</t>
  </si>
  <si>
    <t>20060602</t>
  </si>
  <si>
    <t>62/650</t>
  </si>
  <si>
    <t>2024-2025 学年二等学习奖学金 2024-2025 学年二等优秀学生奖学金 2026 年国际大学生数学建模竞赛 H 奖 第三十五届办公技能大赛 一等奖 第三十六届办公技能大赛 一等奖 浙江工业大学物理科技创新竞赛 一等奖 浙江工业大学之・心校园心理微电影大赛 二等奖 浙江省大学生高等数学竞赛 三等奖 第三十三届办公技能大赛 三等奖 第三十四届办公技能大赛 三等奖 第二十七届浙江工业大学大学生数学建模竞赛三等奖</t>
  </si>
  <si>
    <t>大一上担任计算机类04班班长，大一下至大二下担任计科04班团支书</t>
  </si>
  <si>
    <t>302024315366</t>
  </si>
  <si>
    <t>陈韬丞</t>
  </si>
  <si>
    <t>20060309</t>
  </si>
  <si>
    <t>云南曲靖</t>
  </si>
  <si>
    <t>280/650</t>
  </si>
  <si>
    <r>
      <rPr>
        <sz val="9"/>
        <color rgb="FF000000"/>
        <rFont val="等线"/>
        <charset val="134"/>
      </rPr>
      <t>第十九届“挑战杯”校赛三等奖</t>
    </r>
    <r>
      <rPr>
        <sz val="9"/>
        <color rgb="FF000000"/>
        <rFont val="等线"/>
        <charset val="134"/>
      </rPr>
      <t xml:space="preserve">
</t>
    </r>
    <r>
      <rPr>
        <sz val="9"/>
        <color rgb="FF000000"/>
        <rFont val="等线"/>
        <charset val="134"/>
      </rPr>
      <t>2026年第二届计算机能力竞赛暨城市联赛优秀奖</t>
    </r>
    <r>
      <rPr>
        <sz val="9"/>
        <color rgb="FF000000"/>
        <rFont val="等线"/>
        <charset val="134"/>
      </rPr>
      <t xml:space="preserve">
</t>
    </r>
    <r>
      <rPr>
        <sz val="9"/>
        <color rgb="FF000000"/>
        <rFont val="等线"/>
        <charset val="134"/>
      </rPr>
      <t>院办公技能二等奖</t>
    </r>
    <r>
      <rPr>
        <sz val="9"/>
        <color rgb="FF000000"/>
        <rFont val="等线"/>
        <charset val="134"/>
      </rPr>
      <t xml:space="preserve">
</t>
    </r>
    <r>
      <rPr>
        <sz val="9"/>
        <color rgb="FF000000"/>
        <rFont val="等线"/>
        <charset val="134"/>
      </rPr>
      <t>2025排球大院赛前八</t>
    </r>
    <r>
      <rPr>
        <sz val="9"/>
        <color rgb="FF000000"/>
        <rFont val="等线"/>
        <charset val="134"/>
      </rPr>
      <t xml:space="preserve">
</t>
    </r>
    <r>
      <rPr>
        <sz val="9"/>
        <color rgb="FF000000"/>
        <rFont val="等线"/>
        <charset val="134"/>
      </rPr>
      <t>雅思6.5</t>
    </r>
    <r>
      <rPr>
        <sz val="9"/>
        <color rgb="FF000000"/>
        <rFont val="等线"/>
        <charset val="134"/>
      </rPr>
      <t xml:space="preserve">
</t>
    </r>
  </si>
  <si>
    <t>202105130621</t>
  </si>
  <si>
    <t>王馨甜</t>
  </si>
  <si>
    <t>20020629</t>
  </si>
  <si>
    <t>蒙古族</t>
  </si>
  <si>
    <t>辽宁鞍山</t>
  </si>
  <si>
    <t>298/650</t>
  </si>
  <si>
    <t>302023315214</t>
  </si>
  <si>
    <t>王一哨</t>
  </si>
  <si>
    <t>20040927</t>
  </si>
  <si>
    <t>302/654</t>
  </si>
  <si>
    <t>302024315160</t>
  </si>
  <si>
    <t>王泫凯</t>
  </si>
  <si>
    <t>20060720</t>
  </si>
  <si>
    <t>华为昇腾ai算子挑战赛浙江赛区三等奖，院办公技能大赛大一上三等奖，大一下二等奖，大二上三等奖，大二下三等奖</t>
  </si>
  <si>
    <t>大一期间任党员之家干事与院青年志愿者协会干事</t>
  </si>
  <si>
    <t>302024315232</t>
  </si>
  <si>
    <t>施可馨</t>
  </si>
  <si>
    <t>20051008</t>
  </si>
  <si>
    <t>302024315331</t>
  </si>
  <si>
    <t>李晨雨</t>
  </si>
  <si>
    <t>20060706</t>
  </si>
  <si>
    <t>河南商丘</t>
  </si>
  <si>
    <t>浙江工业大学第五届“驭能杯”太极柔力球大赛男子单打第一名 浙江工业大学第五届“驭能杯”太极柔力球大赛男子3v3第二名 "八秩荣光映山河，青春奋进续华章"主题征文比赛三等奖</t>
  </si>
  <si>
    <t>302024315234</t>
  </si>
  <si>
    <t>胡耘可</t>
  </si>
  <si>
    <t>20060214</t>
  </si>
  <si>
    <t>302024315301</t>
  </si>
  <si>
    <t>陶然</t>
  </si>
  <si>
    <t>20060824</t>
  </si>
  <si>
    <t>安徽池州</t>
  </si>
  <si>
    <t>2025年全国大学生数学竞赛省二等奖
2025年美国大学生数学建模竞赛H奖</t>
  </si>
  <si>
    <t>班级学习委员
大一院科创中心策划部部员</t>
  </si>
  <si>
    <t>302024315244</t>
  </si>
  <si>
    <t>陈海阳</t>
  </si>
  <si>
    <t>20060616</t>
  </si>
  <si>
    <t>2025年浙江省高数竞赛一等奖
2025年计算机学院程序设计赛二等奖</t>
  </si>
  <si>
    <t>浙工大匹克球社社长</t>
  </si>
  <si>
    <t>302024334059</t>
  </si>
  <si>
    <t>金荣添</t>
  </si>
  <si>
    <t>20060821</t>
  </si>
  <si>
    <t>302024334066</t>
  </si>
  <si>
    <t>朱羽飞</t>
  </si>
  <si>
    <t>20060505</t>
  </si>
  <si>
    <t>上海青浦</t>
  </si>
  <si>
    <t>2024届新生篮球赛冠军，2025“运河杯”（挑战者杯）校银奖</t>
  </si>
  <si>
    <t>学生活动中心成员（文娱部），寝室长</t>
  </si>
  <si>
    <t>302024334039</t>
  </si>
  <si>
    <t>方怀钦</t>
  </si>
  <si>
    <t>20060628</t>
  </si>
  <si>
    <t>国防信息化专题网络攻防夺旗赛（CTF）二等奖，第三十六届办公技能大赛二等奖</t>
  </si>
  <si>
    <t>2024.9-今软外2401团支书</t>
  </si>
  <si>
    <t>302024334021</t>
  </si>
  <si>
    <t>童恩超</t>
  </si>
  <si>
    <t>20060908</t>
  </si>
  <si>
    <t>302024334022</t>
  </si>
  <si>
    <t>刘宇</t>
  </si>
  <si>
    <t>25/650</t>
  </si>
  <si>
    <t>“八秩荣光映山河，青春奋进续华章”主题征文比赛二等奖;计算机学院优秀团员;浙江工业大学星级志愿者;浙江工业大学第四十三届学术竞赛三等奖；2025-2026学年一等学习奖学金；2025-2026学年一等优秀学生；</t>
  </si>
  <si>
    <t>302024334049</t>
  </si>
  <si>
    <t>李若常</t>
  </si>
  <si>
    <t>20060530</t>
  </si>
  <si>
    <t>302024334071</t>
  </si>
  <si>
    <t>苏恒</t>
  </si>
  <si>
    <t>省政府奖学金,二等优秀学生奖学金,二等学习奖学金,第四十三和四十四届专业学生竞赛三等奖</t>
  </si>
  <si>
    <t>302024334028</t>
  </si>
  <si>
    <t>王冰思</t>
  </si>
  <si>
    <t>20060131</t>
  </si>
  <si>
    <t>第十五期计忆青年团校始业考试暨“知行杯”理论知识竞赛 院级二等奖</t>
  </si>
  <si>
    <t>2025.09-2026.06 担任计算机学院团学宣传部副部长；2025.09至今担任班级学习委员，浙工大寻羽社副社长。</t>
  </si>
  <si>
    <t>302024334072</t>
  </si>
  <si>
    <t>何思廷</t>
  </si>
  <si>
    <t>20060629</t>
  </si>
  <si>
    <t>四川成都</t>
  </si>
  <si>
    <t>国防信息化专题网络攻防夺旗赛（CTF）二等奖，第三十六届办公技能大赛三等奖</t>
  </si>
  <si>
    <t>302024315114</t>
  </si>
  <si>
    <t>包泽锐</t>
  </si>
  <si>
    <t>302024315209</t>
  </si>
  <si>
    <t>傅健</t>
  </si>
  <si>
    <t>20060111</t>
  </si>
  <si>
    <t>24年单项学习奖学金三等奖 25年单项学习奖学金三等奖</t>
  </si>
  <si>
    <t>校890部门副部长</t>
  </si>
  <si>
    <t>302024315113</t>
  </si>
  <si>
    <t>赵宣翔</t>
  </si>
  <si>
    <t>20060302</t>
  </si>
  <si>
    <t>第三十六届办公技能大赛二等奖</t>
  </si>
  <si>
    <t>302024315201</t>
  </si>
  <si>
    <t>俞若昔</t>
  </si>
  <si>
    <t>20050919</t>
  </si>
  <si>
    <t>计算机学院分党校 2025年上半年分党校培训班优秀主题讨论作品二等奖</t>
  </si>
  <si>
    <t>302024315186</t>
  </si>
  <si>
    <t>陈卓</t>
  </si>
  <si>
    <t>20060407</t>
  </si>
  <si>
    <t>2025年院级学科竞赛c++三等奖 办公技能大赛二等奖 2025年全国大学生数学竞赛非数a类浙江赛区二等奖 2026年全国大学生数学竞赛非数a类浙江赛区二等奖 院级心理科普知识竞赛二等奖 二等学习奖学金 二等优秀学生奖学金 三等学习奖学金 计算机二级合格证书</t>
  </si>
  <si>
    <t>青年志愿者协会部员</t>
  </si>
  <si>
    <t>302024315166</t>
  </si>
  <si>
    <t>应昊轩</t>
  </si>
  <si>
    <t>20060227</t>
  </si>
  <si>
    <r>
      <rPr>
        <sz val="9"/>
        <color rgb="FF000000"/>
        <rFont val="宋体"/>
        <charset val="0"/>
        <scheme val="minor"/>
      </rPr>
      <t>第三十三届办公技能大赛二等奖</t>
    </r>
    <r>
      <rPr>
        <sz val="9"/>
        <color rgb="FF000000"/>
        <rFont val="宋体"/>
        <charset val="134"/>
        <scheme val="minor"/>
      </rPr>
      <t xml:space="preserve">
第三十五届办公技能大赛一等奖
第三十六届办公技能大赛二等奖
国防信息化专题网络攻防夺旗赛（CTF）三等奖
第十五期青年团校始业考试暨院“知行杯”理论知识竞赛二等奖
校2025年度“三位一体”综合评价招生志愿者院级通报表扬
2024学年单项学习奖学金三等奖
2025学年单项学习奖学金三等奖
2025年团员教育评议优秀</t>
    </r>
  </si>
  <si>
    <t>302024315164</t>
  </si>
  <si>
    <t>徐靖洪</t>
  </si>
  <si>
    <t>20060607</t>
  </si>
  <si>
    <t>2024单项学习奖学金三等奖</t>
  </si>
  <si>
    <t>302024315167</t>
  </si>
  <si>
    <t>李思宇</t>
  </si>
  <si>
    <t>20060204</t>
  </si>
  <si>
    <t>湖南岳阳</t>
  </si>
  <si>
    <t>2025年程序设计赛（7月）一等奖 ，2025年网络安全攻防赛一等奖，办公技能大赛一等奖、二等奖，浙江省大学生物理理论创新竞赛二等奖，2025年铁路杭州站“优秀志愿者”，二等学习奖学金，二等优秀学生奖学金，三等学习奖学金，心理科普知识竞赛一等奖</t>
  </si>
  <si>
    <t>校志协组织联络部干事</t>
  </si>
  <si>
    <t>302024315183</t>
  </si>
  <si>
    <t>陈苡歆</t>
  </si>
  <si>
    <t>20060417</t>
  </si>
  <si>
    <t>江西南昌</t>
  </si>
  <si>
    <t>专业学术竞赛一等奖 三等奖，办公技能大赛三等奖</t>
  </si>
  <si>
    <t>302024315084</t>
  </si>
  <si>
    <t>韩俊恒</t>
  </si>
  <si>
    <t>20051017</t>
  </si>
  <si>
    <t>第17届中国大学生服务外包创新创业大赛东部区域三等奖。浙江工业大学电子商务“三创赛”校赛三等奖。浙江省大学生物理理论创新竞赛三等奖。专业学术竞赛二等奖。办公技能大赛三等奖。创意代码三等奖。</t>
  </si>
  <si>
    <t>302024315041</t>
  </si>
  <si>
    <t>林雨铖</t>
  </si>
  <si>
    <t>20051108</t>
  </si>
  <si>
    <t>团体天梯赛个人二等奖</t>
  </si>
  <si>
    <t>302024315061</t>
  </si>
  <si>
    <t>孔佳琪</t>
  </si>
  <si>
    <t>20060108</t>
  </si>
  <si>
    <t>办公技能大赛三等奖</t>
  </si>
  <si>
    <t>学生活动中心成员（文娱部）</t>
  </si>
  <si>
    <t>302024315091</t>
  </si>
  <si>
    <t>金文哲</t>
  </si>
  <si>
    <t>20060818</t>
  </si>
  <si>
    <t>2024软件工程06</t>
  </si>
  <si>
    <t>专业行业探索二等，校二星志愿者，二等奖学金</t>
  </si>
  <si>
    <t>班长，校学生会部门负责人</t>
  </si>
  <si>
    <t>302023315288</t>
  </si>
  <si>
    <t>董婧</t>
  </si>
  <si>
    <t>20050216</t>
  </si>
  <si>
    <t>289/654</t>
  </si>
  <si>
    <t>2025年学习单项奖学金三等奖</t>
  </si>
  <si>
    <t>2024年院组织部干事</t>
  </si>
  <si>
    <t>302024315223</t>
  </si>
  <si>
    <t>虞淏凯</t>
  </si>
  <si>
    <t>20060301</t>
  </si>
  <si>
    <t>302024315020</t>
  </si>
  <si>
    <t>胡乔涵</t>
  </si>
  <si>
    <t>12/28（班级）</t>
  </si>
  <si>
    <t>1、浙江工业大学校级优秀团干。2、浙江工业大学校级优秀学生干部。3、浙江工业大学校级四星级志愿者。4、大学生创新创业计划省级项目。5、浙江工业大学“知行杯”理论知识竞赛亚军。6、院办公技能大赛一等奖。7、三等学习奖学金。8、社会工作类奖学金。9、浙江工业大学运动会游泳8*50m第四名。10、院专业行业探索大赛一等奖。</t>
  </si>
  <si>
    <t>1、24-至今 担任年级团总支副书记。2、25-26学年 担任计算机学院团学890综合事务管理中心主要负责人。</t>
  </si>
  <si>
    <t>302024315018</t>
  </si>
  <si>
    <t>叶妍泽</t>
  </si>
  <si>
    <t>20051031</t>
  </si>
  <si>
    <t>2024软件工程02</t>
  </si>
  <si>
    <t>2026/5 美国大学生数学建模大赛H奖
2026/8 服务外包国赛三等奖
2026/3 浙江省大学生数学竞赛非数A三等奖
2026/6 数学建模校赛一等奖
2026/3  华为ICT大赛中国实践赛省赛二等奖</t>
  </si>
  <si>
    <t>24-25学年担任班长
25-26学年担任班长
曾任学校数学建模社团干事、副社长</t>
  </si>
  <si>
    <t>302024315051</t>
  </si>
  <si>
    <t>沈恋宸</t>
  </si>
  <si>
    <t>20060315</t>
  </si>
  <si>
    <t>服务外包创新创业大赛国家三等奖，华为ICT大赛省二等奖，寒假软件设计大赛一等奖，办公技能大赛二等奖</t>
  </si>
  <si>
    <t>25-26学年任院社团管理中心主要负责人，班级心理委员</t>
  </si>
  <si>
    <t>302024315239</t>
  </si>
  <si>
    <t>朱嘉进</t>
  </si>
  <si>
    <t>20060116</t>
  </si>
  <si>
    <t>302024315231</t>
  </si>
  <si>
    <t>葛宇晨</t>
  </si>
  <si>
    <t>20060414</t>
  </si>
  <si>
    <t>浙江工业大学程序设计迎新赛铜牌；2025浙江省大学生数学竞赛一等奖；省政府奖学金</t>
  </si>
  <si>
    <t>302024315240</t>
  </si>
  <si>
    <t>张哲宇</t>
  </si>
  <si>
    <t>20050929</t>
  </si>
  <si>
    <t>1.浙江工业大学“知行杯”理论知识竞赛亚军 2.浙江工业大学程序设计竞赛银牌 3.浙江工业大学程序设计迎新竞赛铜牌 4.院专业行业探索大赛一等奖 5.三等学习奖学金</t>
  </si>
  <si>
    <t>24-25学院办公室成员</t>
  </si>
  <si>
    <t>302023562033</t>
  </si>
  <si>
    <t>金星涛</t>
  </si>
  <si>
    <t>20041205</t>
  </si>
  <si>
    <t>15/41（班级）</t>
  </si>
  <si>
    <t>社团管理中心负责人</t>
  </si>
  <si>
    <t>302023562035</t>
  </si>
  <si>
    <t>叶思坤</t>
  </si>
  <si>
    <t>19/41（班级）</t>
  </si>
  <si>
    <t>数学建模校赛二等奖</t>
  </si>
  <si>
    <t>302024562034</t>
  </si>
  <si>
    <t>刘千寻</t>
  </si>
  <si>
    <t>20050904</t>
  </si>
  <si>
    <t>河北唐山</t>
  </si>
  <si>
    <t>302024562027</t>
  </si>
  <si>
    <t>于秀萱</t>
  </si>
  <si>
    <t>20051229</t>
  </si>
  <si>
    <t>302024562059</t>
  </si>
  <si>
    <t>曾程敏</t>
  </si>
  <si>
    <t>20060515</t>
  </si>
  <si>
    <t>江西宜春</t>
  </si>
  <si>
    <t>18/40（班级）</t>
  </si>
  <si>
    <t>第一届专业行业探索大赛计算机学院三等奖</t>
  </si>
  <si>
    <t>302024562004</t>
  </si>
  <si>
    <t>陈伟翔</t>
  </si>
  <si>
    <t>20051205</t>
  </si>
  <si>
    <t>中国大学生服务外包创新创业大赛国家三等奖，全国大学生数学竞赛省三等奖，浙江工业大学大学生数学建模大赛二等奖</t>
  </si>
  <si>
    <t>302023315065</t>
  </si>
  <si>
    <t>杜增博</t>
  </si>
  <si>
    <t>20060829</t>
  </si>
  <si>
    <t>15/66，年级排名</t>
  </si>
  <si>
    <t>302024315103</t>
  </si>
  <si>
    <t>陈郭宜</t>
  </si>
  <si>
    <t>20060502</t>
  </si>
  <si>
    <t>3/67</t>
  </si>
  <si>
    <t xml:space="preserve">
1. 2024年被浙江工业大学评为年度团员评议优秀。
2. 2025年3月被浙江工业大学计算机科学与技术学院评为“加油团支部”计忆风采宣讲员。
3. 2025年9月被浙江工业大学计算机科学与技术学院第十五届计忆青年团校评为优秀学员。
4. 2025年10月获浙江工业大学计算机科学与技术学院二等学习奖学金。
5. 2025年10月获浙江工业大学计算机科学与技术学院优秀学生二等奖学金。
6. 2025年11月获浙江工业大学“畅言杯”校园提案大赛一等奖。
7. 2025年11月获浙江工业大学计算机科学与技术学院第三十五届办公技能大赛三等奖。
8. 2025年12月获浙江工业大学计算机科学与技术学院第四十三届专业学术竞赛二等奖。
9. 2026年3月获浙江工业大学计算机科学与技术学院第三十六届办公技能大赛三等奖。
10. 2026年10月获浙江工业大学计算机科学与技术学院单项学习一等奖学金。
11. 2026年10月获浙江工业大学计算机科学与技术学院优秀学生一等奖学金。</t>
  </si>
  <si>
    <t>302024315159</t>
  </si>
  <si>
    <t>王沁扬</t>
  </si>
  <si>
    <t>20060119</t>
  </si>
  <si>
    <t>回族</t>
  </si>
  <si>
    <t>24/69,年级排名</t>
  </si>
  <si>
    <t>302024315129</t>
  </si>
  <si>
    <t>王昊</t>
  </si>
  <si>
    <t>20051203</t>
  </si>
  <si>
    <t>2024数字媒体技术02</t>
  </si>
  <si>
    <t>21/69</t>
  </si>
  <si>
    <r>
      <rPr>
        <sz val="11"/>
        <color rgb="FF000000"/>
        <rFont val="宋体"/>
        <charset val="134"/>
        <scheme val="minor"/>
      </rPr>
      <t>专业行业探索大赛三等奖</t>
    </r>
    <r>
      <rPr>
        <sz val="11"/>
        <color rgb="FF000000"/>
        <rFont val="宋体"/>
        <charset val="134"/>
        <scheme val="minor"/>
      </rPr>
      <t xml:space="preserve">
</t>
    </r>
    <r>
      <rPr>
        <sz val="11"/>
        <color rgb="FF000000"/>
        <rFont val="宋体"/>
        <charset val="134"/>
        <scheme val="minor"/>
      </rPr>
      <t>办公技能大赛二等奖/三等奖</t>
    </r>
    <r>
      <rPr>
        <sz val="11"/>
        <color rgb="FF000000"/>
        <rFont val="宋体"/>
        <charset val="134"/>
        <scheme val="minor"/>
      </rPr>
      <t xml:space="preserve">
</t>
    </r>
    <r>
      <rPr>
        <sz val="11"/>
        <color rgb="FF000000"/>
        <rFont val="宋体"/>
        <charset val="134"/>
        <scheme val="minor"/>
      </rPr>
      <t>师生节凛跑和山师生马拉松通报表扬</t>
    </r>
    <r>
      <rPr>
        <sz val="11"/>
        <color rgb="FF000000"/>
        <rFont val="宋体"/>
        <charset val="134"/>
        <scheme val="minor"/>
      </rPr>
      <t xml:space="preserve">
</t>
    </r>
    <r>
      <rPr>
        <sz val="11"/>
        <color rgb="FF000000"/>
        <rFont val="宋体"/>
        <charset val="134"/>
        <scheme val="minor"/>
      </rPr>
      <t>计忆骄傲•与光同行通报表扬</t>
    </r>
    <r>
      <rPr>
        <sz val="11"/>
        <color rgb="FF000000"/>
        <rFont val="宋体"/>
        <charset val="134"/>
        <scheme val="minor"/>
      </rPr>
      <t xml:space="preserve">
</t>
    </r>
    <r>
      <rPr>
        <sz val="11"/>
        <color rgb="FF000000"/>
        <rFont val="宋体"/>
        <charset val="134"/>
        <scheme val="minor"/>
      </rPr>
      <t>计忆骄傲•骏骐骋骁通报表扬</t>
    </r>
  </si>
  <si>
    <t>团支书</t>
  </si>
  <si>
    <t>302024315245</t>
  </si>
  <si>
    <t>黄晨谦</t>
  </si>
  <si>
    <t>20051112</t>
  </si>
  <si>
    <t>221126120208</t>
  </si>
  <si>
    <t>吴韩涛</t>
  </si>
  <si>
    <t>20040217</t>
  </si>
  <si>
    <t>16/60，专业排名</t>
  </si>
  <si>
    <t>第七届浙江省大学生网络与信息安全竞赛省级二等奖</t>
  </si>
  <si>
    <t>302024315202</t>
  </si>
  <si>
    <t>毛杰</t>
  </si>
  <si>
    <t>172.5h</t>
  </si>
  <si>
    <t>国际大学生数学建模(MCM)H奖 全国大学生服务外包大赛国家三等奖 第十七届中国大学生服务外包创新创业大赛东部赛区二等奖 全国大学生物理实验竞赛浙江省一等奖 中国移动杯·第一届浙江省大学生人工智能竞赛省一等奖</t>
  </si>
  <si>
    <t>2025年1月至今 网络工程2401班班长  2024年9月至2026年6月 学院团委宣传部部员</t>
  </si>
  <si>
    <t>302024315151</t>
  </si>
  <si>
    <t>罗悦宁</t>
  </si>
  <si>
    <t>20051210</t>
  </si>
  <si>
    <t>146h</t>
  </si>
  <si>
    <t>浙江工业大学网络与信息安全CTF校赛二等奖 2025年网络安全攻防赛三等奖 八秩荣光映山河青春奋进续华章主题征文一等奖 第四十三届专业学术竞赛三等奖</t>
  </si>
  <si>
    <t>302024315127</t>
  </si>
  <si>
    <t>曹亦柔</t>
  </si>
  <si>
    <t>128h</t>
  </si>
  <si>
    <t>23/63（专业）</t>
  </si>
  <si>
    <t>第十届ICT网络实践赛道3等奖 创意代码大赛视觉设计奖 第二届专业探索大赛二等奖</t>
  </si>
  <si>
    <t>302024315108</t>
  </si>
  <si>
    <t>王忆晗</t>
  </si>
  <si>
    <t>20050913</t>
  </si>
  <si>
    <t>29h</t>
  </si>
  <si>
    <t>2024.11 校级新生篮球赛第六名 2025.7 2025安恒杯浙江工业大学CTF校赛一等奖 2025.7 国防信息化专题网络攻防夺旗赛一等奖 2025.7 院级军训标兵 2025.12 院级三等学习奖学金 2025.12 院级文体活动奖学金 2026.3 第三十六届办公技能大赛院级二等奖 2026.3 校级运河杯立项 2026.6 第十七届中国大学生服务外包创新创业大赛国赛三等奖 2026.10 院级三等学习奖学金 2026.10 院级创新创业奖学金</t>
  </si>
  <si>
    <t>302024315014</t>
  </si>
  <si>
    <t>吴诗敏</t>
  </si>
  <si>
    <t>20050909</t>
  </si>
  <si>
    <t>11/29（班级）</t>
  </si>
  <si>
    <t>211124120059</t>
  </si>
  <si>
    <t>董乔</t>
  </si>
  <si>
    <t>20021218</t>
  </si>
  <si>
    <t>硕-计算机科学与技术2403班</t>
  </si>
  <si>
    <t>221124120199</t>
  </si>
  <si>
    <t>沈一超</t>
  </si>
  <si>
    <t>20000927</t>
  </si>
  <si>
    <t>硕-计算机技术2407班</t>
  </si>
  <si>
    <t>硕士生二等学业奖学金</t>
  </si>
  <si>
    <t>寝室长和学生会办公室干事</t>
  </si>
  <si>
    <t>221124120323</t>
  </si>
  <si>
    <t>董泽翔</t>
  </si>
  <si>
    <t>20010104</t>
  </si>
  <si>
    <t>无院级以上荣誉，无成果</t>
  </si>
  <si>
    <t>221124120137</t>
  </si>
  <si>
    <t>肖俊杰</t>
  </si>
  <si>
    <t>20011030</t>
  </si>
  <si>
    <t>2026 研究生一等学业奖学金、2025 研究生二等学业奖学金、2025 计算机学院新生杯篮球赛季军</t>
  </si>
  <si>
    <t>专利：《一种基于动态网络重构的热点子话题发现方法及系统》、《一种基于注意力机制的多维特征融合争议检测方法》</t>
  </si>
  <si>
    <t>221124120195</t>
  </si>
  <si>
    <t>沈凯薛耀</t>
  </si>
  <si>
    <t>20010527</t>
  </si>
  <si>
    <t>211124120106</t>
  </si>
  <si>
    <t>王银烨</t>
  </si>
  <si>
    <t>20000902</t>
  </si>
  <si>
    <t>优秀助教</t>
  </si>
  <si>
    <t>221124120161</t>
  </si>
  <si>
    <t>孙兵</t>
  </si>
  <si>
    <t>20020108</t>
  </si>
  <si>
    <t>安徽黄山</t>
  </si>
  <si>
    <t>15/21</t>
  </si>
  <si>
    <t>中国高校计算机大赛-智能交互创新赛全国总决赛-优胜奖</t>
  </si>
  <si>
    <t>211124120037</t>
  </si>
  <si>
    <t>项宇杰</t>
  </si>
  <si>
    <t>20020808</t>
  </si>
  <si>
    <t>221124120261</t>
  </si>
  <si>
    <t>姚明星</t>
  </si>
  <si>
    <t>20011126</t>
  </si>
  <si>
    <t>211124120092</t>
  </si>
  <si>
    <t>杨浩兵</t>
  </si>
  <si>
    <t>20030109</t>
  </si>
  <si>
    <t>SCI3区一篇，CCF-C一篇，中文核心一篇</t>
  </si>
  <si>
    <t>221124120200</t>
  </si>
  <si>
    <t>孙佳楠</t>
  </si>
  <si>
    <t>20021108</t>
  </si>
  <si>
    <t>一种基于动作时序语义对齐增强的少样本_x000b_动作识别方法研究</t>
  </si>
  <si>
    <t>221124120271</t>
  </si>
  <si>
    <t>冯长稳</t>
  </si>
  <si>
    <t>20011118</t>
  </si>
  <si>
    <t>河南信阳</t>
  </si>
  <si>
    <t>221124120275</t>
  </si>
  <si>
    <t>项子健</t>
  </si>
  <si>
    <t>20000924</t>
  </si>
  <si>
    <t>2024年第六届全球校园人工智能算法精英大赛全国总决赛三等奖</t>
  </si>
  <si>
    <t>2026级博士生团总</t>
  </si>
  <si>
    <t>211124120019</t>
  </si>
  <si>
    <t>杨鑫晔</t>
  </si>
  <si>
    <t>19991208</t>
  </si>
  <si>
    <t>硕-计算机科学与技术2401班</t>
  </si>
  <si>
    <t>1、Vector sketch animation generation with differentialable motion trajectories；2、HyperSketch: Controllable Video Sketching in a Style Hyperspace；3、一种基于文本驱动的三维人体运动编辑方法；4、一种个性化舌侧托槽三维模型的构建方法和装置；5、基于实例分割的牙颌三维数字模型分割方法</t>
  </si>
  <si>
    <t>221124120355</t>
  </si>
  <si>
    <t>徐瑶佳</t>
  </si>
  <si>
    <t>20000820</t>
  </si>
  <si>
    <t>2025研究生一等学业奖学金</t>
  </si>
  <si>
    <t>2025.9-2026.9学生党建中心理论学习部部长</t>
  </si>
  <si>
    <t xml:space="preserve">
是</t>
  </si>
  <si>
    <t>221124120214</t>
  </si>
  <si>
    <t>黄程达</t>
  </si>
  <si>
    <t>20001001</t>
  </si>
  <si>
    <t>221124120295</t>
  </si>
  <si>
    <t>邹晓龙</t>
  </si>
  <si>
    <t>20010718</t>
  </si>
  <si>
    <t>硕-软件工程2411班</t>
  </si>
  <si>
    <t>湖北荆州</t>
  </si>
  <si>
    <t>"专利：《基于光谱信号组分分解与多尺度融合的拉曼光谱匹配方法》。论文《Physics-constrained Pairwise Representation Learning for Raman Spectra Matching
》在投"</t>
  </si>
  <si>
    <t>221124120325</t>
  </si>
  <si>
    <t>王宇杰</t>
  </si>
  <si>
    <t>20020821</t>
  </si>
  <si>
    <t>党源杰、王宇杰、黄小光、傅骏伟、蒋正心、张凌智、丁宏远、陈朋 一种基于视触觉融合的多专家系统焦渣分类方法和装置</t>
  </si>
  <si>
    <t>221124120277</t>
  </si>
  <si>
    <t>郑惠宇</t>
  </si>
  <si>
    <t>20021114</t>
  </si>
  <si>
    <t>124/223</t>
  </si>
  <si>
    <t>二等奖学金需要有成果</t>
  </si>
  <si>
    <t>211124120040</t>
  </si>
  <si>
    <t>杨哲照</t>
  </si>
  <si>
    <t>20020128</t>
  </si>
  <si>
    <t>57/107</t>
  </si>
  <si>
    <t>《一种面向激活函数的DNNS安全防护方法》《一种基于多尺度频域感知的图像类对抗训练鲁棒性增强方法、硬件及应用》《一种面向同态加密神经网络的在线异常检测与恢复方法》《CL-Guard: Defending DNNs Against Backdoors via Fine-Grained NeuronAnalysis and Collaborative Dual-Network Learning》AAAI26 《SR-TCA: Temporal Monitoring and Abstention against Reference Contamination in Video Object Detection under Soft Errors》AAAI27 Under review</t>
  </si>
  <si>
    <t>221124120278</t>
  </si>
  <si>
    <t>周昊</t>
  </si>
  <si>
    <t>20020723</t>
  </si>
  <si>
    <t>一种面向空对地无人机视频的语义驱动跨视角匹配方法</t>
  </si>
  <si>
    <t>111124120014</t>
  </si>
  <si>
    <t>董燕灵</t>
  </si>
  <si>
    <t>19980816</t>
  </si>
  <si>
    <t>博-计算机科学与技术202401班</t>
  </si>
  <si>
    <t>博士生2024级</t>
  </si>
  <si>
    <t>1.2025中国大学生乒乓球锦标赛（甲组）东南赛区混合团体第五名 2.2025浙江省大学生乒乓球锦标赛（甲组）女子团体第四名 3.2025浙江工业大学乒乓球锦标赛女子团体第二名 4.2025浙江工业大学乒乓球锦标赛女子单打第三名 5.2026浙江省第十七届大学生运动会乒乒球甲组比赛女子团体第三名 6.2026浙江省第十七届大学生运动会乒乒球甲组比赛女子单打第八名 7.2025中国大学生乒乓球锦标赛（甲组）东南赛区混合团体第五名</t>
  </si>
  <si>
    <t>111124120005</t>
  </si>
  <si>
    <t>姜子浔</t>
  </si>
  <si>
    <t>20020803</t>
  </si>
  <si>
    <r>
      <rPr>
        <sz val="9"/>
        <color rgb="FF000000"/>
        <rFont val="宋体"/>
        <charset val="134"/>
        <scheme val="minor"/>
      </rPr>
      <t>院研究生羽毛球比赛 院级 冠军（男双） 2026.04</t>
    </r>
    <r>
      <rPr>
        <sz val="9"/>
        <color rgb="FF000000"/>
        <rFont val="宋体"/>
        <charset val="134"/>
        <scheme val="minor"/>
      </rPr>
      <t xml:space="preserve">
</t>
    </r>
    <r>
      <rPr>
        <sz val="9"/>
        <color rgb="FF000000"/>
        <rFont val="宋体"/>
        <charset val="134"/>
        <scheme val="minor"/>
      </rPr>
      <t>院研究生羽毛球比赛 院级 亚军（男单） 2026.04</t>
    </r>
  </si>
  <si>
    <t>302023660066</t>
  </si>
  <si>
    <t>金雨菲</t>
  </si>
  <si>
    <t>浙江义乌</t>
  </si>
  <si>
    <t>143/654</t>
  </si>
  <si>
    <t>302024513127</t>
  </si>
  <si>
    <t>俞成好</t>
  </si>
  <si>
    <t>2025数字媒体技术02</t>
  </si>
  <si>
    <t>本科生2025级</t>
  </si>
  <si>
    <t>江西余江</t>
  </si>
  <si>
    <t>302023524015</t>
  </si>
  <si>
    <t>吴建霖</t>
  </si>
  <si>
    <t>302024512109</t>
  </si>
  <si>
    <t>郑懿婕</t>
  </si>
  <si>
    <t>2025计算机科学与技术02</t>
  </si>
  <si>
    <t>138/642</t>
  </si>
  <si>
    <t>校优秀团员、校暑期实践“双百双进”表彰、第三十六届第三十六届办公室技能大赛二等奖、AI+信息素养大赛信息素养大赛三等奖三等奖</t>
  </si>
  <si>
    <t>团支书、跨院担任素质拓展部门副部长</t>
  </si>
  <si>
    <t>302025508088</t>
  </si>
  <si>
    <t>庞香凝</t>
  </si>
  <si>
    <t>2026计算机类06</t>
  </si>
  <si>
    <t>本科生2026级</t>
  </si>
  <si>
    <t>24/68，专业排名</t>
  </si>
  <si>
    <t>1.舜宇杯院三等奖；2.单项学习三等奖学金</t>
  </si>
  <si>
    <t>食品团学食协秘书处干员，班级学委，合作发展部干员</t>
  </si>
  <si>
    <t>302023660055</t>
  </si>
  <si>
    <t>汪宸聿</t>
  </si>
  <si>
    <t>410h</t>
  </si>
  <si>
    <t>3/654</t>
  </si>
  <si>
    <t>1、挑战杯全国大学生课外学术科技作品竞赛国家级二等奖；2、全国大学生集成电路创新创业大赛华东赛区三等奖；3、浙江省大学生高等数学竞赛一等奖</t>
  </si>
  <si>
    <t>302023663018</t>
  </si>
  <si>
    <t>陈睿</t>
  </si>
  <si>
    <t>2023计算机科学与技术（基础拔尖基地）01</t>
  </si>
  <si>
    <t>241/654</t>
  </si>
  <si>
    <t>知行杯校级一等奖，院级三等奖</t>
  </si>
  <si>
    <t>302023660007</t>
  </si>
  <si>
    <t>谢昕辰</t>
  </si>
  <si>
    <t>302024512099</t>
  </si>
  <si>
    <t>庄羽臻</t>
  </si>
  <si>
    <t>2025软件工程02</t>
  </si>
  <si>
    <t>75h</t>
  </si>
  <si>
    <t>186/642</t>
  </si>
  <si>
    <t>院英语配音比赛一等奖 院学习三等奖学金</t>
  </si>
  <si>
    <t>院维权部部员 楼层长</t>
  </si>
  <si>
    <t>221125120300</t>
  </si>
  <si>
    <t>刘睿</t>
  </si>
  <si>
    <t>软件工程专硕2501班</t>
  </si>
  <si>
    <t>党课未结业、二等奖学金需要有成果</t>
  </si>
  <si>
    <t>221125120310</t>
  </si>
  <si>
    <t>王欣怡</t>
  </si>
  <si>
    <t>一等奖学金、校木球赛团体三等奖、院羽毛球赛二等奖</t>
  </si>
  <si>
    <t>25-26学年院研究生会主席团</t>
  </si>
  <si>
    <t>计数</t>
  </si>
  <si>
    <t>占比</t>
  </si>
  <si>
    <t>普通名额计数</t>
  </si>
  <si>
    <t>普通名额占比</t>
  </si>
  <si>
    <t>普通名额分配</t>
  </si>
  <si>
    <t>高知人数</t>
  </si>
  <si>
    <t>高知名额占比</t>
  </si>
  <si>
    <t>高知名额分配</t>
  </si>
  <si>
    <t>总名额分配</t>
  </si>
  <si>
    <t>总计</t>
  </si>
  <si>
    <t>公开答辩名额（拟定）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</si>
</sst>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_);[Red]\(0\)"/>
    <numFmt numFmtId="178" formatCode="[$-F400]h:mm:ss\ AM/PM"/>
  </numFmts>
  <fonts count="44">
    <font>
      <sz val="11"/>
      <color theme="1"/>
      <name val="宋体"/>
      <charset val="134"/>
      <scheme val="minor"/>
    </font>
    <font>
      <sz val="12"/>
      <color theme="1"/>
      <name val="宋体"/>
      <charset val="134"/>
      <scheme val="minor"/>
    </font>
    <font>
      <b/>
      <sz val="12"/>
      <color theme="1"/>
      <name val="宋体"/>
      <charset val="134"/>
      <scheme val="minor"/>
    </font>
    <font>
      <b/>
      <sz val="12"/>
      <color rgb="FFFF0000"/>
      <name val="宋体"/>
      <charset val="134"/>
      <scheme val="minor"/>
    </font>
    <font>
      <b/>
      <sz val="11"/>
      <color rgb="FFFF0000"/>
      <name val="宋体"/>
      <charset val="134"/>
      <scheme val="minor"/>
    </font>
    <font>
      <b/>
      <sz val="9"/>
      <color rgb="FF000000"/>
      <name val="宋体"/>
      <charset val="134"/>
      <scheme val="minor"/>
    </font>
    <font>
      <b/>
      <sz val="9"/>
      <color rgb="FF000000"/>
      <name val="SimSun"/>
      <charset val="134"/>
    </font>
    <font>
      <b/>
      <sz val="9"/>
      <color rgb="FF000000"/>
      <name val="宋体"/>
      <charset val="134"/>
    </font>
    <font>
      <sz val="9"/>
      <color theme="1"/>
      <name val="宋体"/>
      <charset val="134"/>
      <scheme val="minor"/>
    </font>
    <font>
      <sz val="9"/>
      <color theme="1"/>
      <name val="SimSun"/>
      <charset val="134"/>
    </font>
    <font>
      <sz val="9"/>
      <color rgb="FF000000"/>
      <name val="宋体"/>
      <charset val="134"/>
      <scheme val="minor"/>
    </font>
    <font>
      <sz val="9"/>
      <color rgb="FF000000"/>
      <name val="SimSun"/>
      <charset val="134"/>
    </font>
    <font>
      <sz val="9"/>
      <name val="宋体"/>
      <charset val="134"/>
    </font>
    <font>
      <sz val="9"/>
      <color rgb="FF000000"/>
      <name val="宋体"/>
      <charset val="134"/>
    </font>
    <font>
      <sz val="10"/>
      <color rgb="FF000000"/>
      <name val="宋体"/>
      <charset val="134"/>
    </font>
    <font>
      <sz val="10"/>
      <color rgb="FF000000"/>
      <name val="SimSun"/>
      <charset val="134"/>
    </font>
    <font>
      <sz val="10"/>
      <name val="宋体"/>
      <charset val="134"/>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等线"/>
      <charset val="134"/>
    </font>
    <font>
      <b/>
      <sz val="9"/>
      <color rgb="FFCC0000"/>
      <name val="SimSun"/>
      <charset val="134"/>
    </font>
    <font>
      <sz val="9"/>
      <color rgb="FF000000"/>
      <name val="宋体"/>
      <charset val="0"/>
      <scheme val="minor"/>
    </font>
    <font>
      <sz val="9"/>
      <color rgb="FF000000"/>
      <name val="宋体"/>
      <charset val="0"/>
    </font>
    <font>
      <b/>
      <sz val="9"/>
      <color rgb="FFFF0000"/>
      <name val="宋体"/>
      <charset val="134"/>
    </font>
    <font>
      <sz val="11"/>
      <color rgb="FF000000"/>
      <name val="宋体"/>
      <charset val="134"/>
      <scheme val="minor"/>
    </font>
    <font>
      <b/>
      <sz val="9"/>
      <color rgb="FFCC0000"/>
      <name val="宋体"/>
      <charset val="134"/>
    </font>
  </fonts>
  <fills count="38">
    <fill>
      <patternFill patternType="none"/>
    </fill>
    <fill>
      <patternFill patternType="gray125"/>
    </fill>
    <fill>
      <patternFill patternType="solid">
        <fgColor theme="4" tint="0.8"/>
        <bgColor indexed="64"/>
      </patternFill>
    </fill>
    <fill>
      <patternFill patternType="solid">
        <fgColor theme="6" tint="0.8"/>
        <bgColor indexed="64"/>
      </patternFill>
    </fill>
    <fill>
      <patternFill patternType="solid">
        <fgColor theme="7" tint="0.8"/>
        <bgColor indexed="64"/>
      </patternFill>
    </fill>
    <fill>
      <patternFill patternType="solid">
        <fgColor rgb="FFFFC00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8" borderId="7" applyNumberFormat="0" applyAlignment="0" applyProtection="0">
      <alignment vertical="center"/>
    </xf>
    <xf numFmtId="0" fontId="27" fillId="9" borderId="8" applyNumberFormat="0" applyAlignment="0" applyProtection="0">
      <alignment vertical="center"/>
    </xf>
    <xf numFmtId="0" fontId="28" fillId="9" borderId="7" applyNumberFormat="0" applyAlignment="0" applyProtection="0">
      <alignment vertical="center"/>
    </xf>
    <xf numFmtId="0" fontId="29" fillId="10"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6" fillId="35" borderId="0" applyNumberFormat="0" applyBorder="0" applyAlignment="0" applyProtection="0">
      <alignment vertical="center"/>
    </xf>
    <xf numFmtId="0" fontId="36" fillId="36" borderId="0" applyNumberFormat="0" applyBorder="0" applyAlignment="0" applyProtection="0">
      <alignment vertical="center"/>
    </xf>
    <xf numFmtId="0" fontId="35" fillId="37" borderId="0" applyNumberFormat="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176" fontId="0" fillId="0" borderId="0" xfId="0" applyNumberFormat="1" applyAlignment="1">
      <alignment horizontal="center" vertical="center"/>
    </xf>
    <xf numFmtId="177" fontId="5"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6" borderId="2" xfId="0" applyNumberFormat="1" applyFont="1" applyFill="1" applyBorder="1" applyAlignment="1">
      <alignment horizontal="center" vertical="center" wrapText="1"/>
    </xf>
    <xf numFmtId="0" fontId="7" fillId="6" borderId="2" xfId="0" applyFont="1" applyFill="1" applyBorder="1" applyAlignment="1" applyProtection="1">
      <alignment horizontal="center" vertical="center" wrapText="1"/>
    </xf>
    <xf numFmtId="0" fontId="6" fillId="6" borderId="2" xfId="0" applyFont="1" applyFill="1" applyBorder="1" applyAlignment="1" applyProtection="1">
      <alignment horizontal="center" vertical="center" wrapText="1"/>
    </xf>
    <xf numFmtId="0" fontId="8"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177" fontId="8" fillId="0" borderId="1" xfId="0" applyNumberFormat="1" applyFont="1" applyFill="1" applyBorder="1" applyAlignment="1">
      <alignment horizontal="center" vertical="center"/>
    </xf>
    <xf numFmtId="177"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xf>
    <xf numFmtId="178" fontId="10"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0" fontId="10" fillId="0" borderId="1" xfId="0" applyFont="1" applyFill="1" applyBorder="1" applyAlignment="1">
      <alignment horizontal="center" vertical="center"/>
    </xf>
    <xf numFmtId="177" fontId="10" fillId="0" borderId="1" xfId="0" applyNumberFormat="1" applyFont="1" applyFill="1" applyBorder="1" applyAlignment="1">
      <alignment horizontal="center"/>
    </xf>
    <xf numFmtId="0" fontId="8" fillId="0" borderId="1" xfId="0" applyNumberFormat="1" applyFont="1" applyFill="1" applyBorder="1" applyAlignment="1">
      <alignment horizontal="center" vertical="center"/>
    </xf>
    <xf numFmtId="177" fontId="13" fillId="0" borderId="1" xfId="0" applyNumberFormat="1" applyFont="1" applyFill="1" applyBorder="1" applyAlignment="1">
      <alignment horizontal="center" vertical="center"/>
    </xf>
    <xf numFmtId="177" fontId="13"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177" fontId="8" fillId="0" borderId="1" xfId="0" applyNumberFormat="1" applyFont="1" applyBorder="1" applyAlignment="1">
      <alignment horizontal="center" vertical="center"/>
    </xf>
    <xf numFmtId="178" fontId="13"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xf>
    <xf numFmtId="177" fontId="8" fillId="0" borderId="2"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xf>
    <xf numFmtId="0" fontId="12" fillId="0" borderId="1" xfId="0" applyFont="1" applyFill="1" applyBorder="1" applyAlignment="1">
      <alignment horizontal="center" vertical="center"/>
    </xf>
    <xf numFmtId="177" fontId="8" fillId="0" borderId="3" xfId="0" applyNumberFormat="1" applyFont="1" applyFill="1" applyBorder="1" applyAlignment="1">
      <alignment horizontal="center" vertical="center"/>
    </xf>
    <xf numFmtId="0" fontId="10" fillId="0" borderId="3" xfId="0" applyFont="1" applyFill="1" applyBorder="1" applyAlignment="1">
      <alignment horizont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6" fillId="0" borderId="1" xfId="0" applyNumberFormat="1" applyFont="1" applyFill="1" applyBorder="1" applyAlignment="1">
      <alignment horizontal="center" vertical="center"/>
    </xf>
    <xf numFmtId="177" fontId="10" fillId="0" borderId="2" xfId="0" applyNumberFormat="1" applyFont="1" applyBorder="1" applyAlignment="1">
      <alignment horizontal="center" vertical="center"/>
    </xf>
    <xf numFmtId="0" fontId="17" fillId="0" borderId="2" xfId="0" applyNumberFormat="1" applyFont="1" applyBorder="1" applyAlignment="1">
      <alignment horizontal="center" vertical="center"/>
    </xf>
    <xf numFmtId="0" fontId="10" fillId="0" borderId="2" xfId="0" applyNumberFormat="1" applyFont="1" applyBorder="1" applyAlignment="1">
      <alignment horizontal="center" vertical="center"/>
    </xf>
    <xf numFmtId="0" fontId="10" fillId="0" borderId="2" xfId="0" applyNumberFormat="1" applyFont="1" applyBorder="1" applyAlignment="1">
      <alignment horizontal="center"/>
    </xf>
    <xf numFmtId="177" fontId="8" fillId="0" borderId="1" xfId="0" applyNumberFormat="1" applyFont="1" applyFill="1" applyBorder="1" applyAlignment="1" quotePrefix="1">
      <alignment horizontal="center" vertical="center"/>
    </xf>
    <xf numFmtId="177" fontId="10" fillId="0" borderId="2" xfId="0" applyNumberFormat="1"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1%20&#23398;&#29983;&#20826;&#24314;&#24037;&#20316;\01%20&#23398;&#29983;&#22522;&#30784;&#20826;&#24314;\3.&#21457;&#23637;&#36716;&#27491;\2026&#19979;\&#20837;&#20826;&#31215;&#26497;&#20998;&#23376;&#24773;&#20917;&#25720;&#25490;\&#25104;&#32489;\&#23398;&#29983;&#25104;&#32489;&#34920;_2024_&#25490;&#21517;_&#26631;&#3339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排名明细"/>
      <sheetName val="口径说明"/>
      <sheetName val="年级人数"/>
      <sheetName val="专业人数"/>
      <sheetName val="班级人数"/>
    </sheetNames>
    <sheetDataSet>
      <sheetData sheetId="0">
        <row r="1">
          <cell r="A1" t="str">
            <v>姓名</v>
          </cell>
          <cell r="B1" t="str">
            <v>学号</v>
          </cell>
          <cell r="C1" t="str">
            <v>年级</v>
          </cell>
          <cell r="D1" t="str">
            <v>专业</v>
          </cell>
          <cell r="E1" t="str">
            <v>班级</v>
          </cell>
          <cell r="F1" t="str">
            <v>上学期绩点</v>
          </cell>
          <cell r="G1" t="str">
            <v>年级排名</v>
          </cell>
        </row>
        <row r="2">
          <cell r="A2" t="str">
            <v>李缘杰</v>
          </cell>
          <cell r="B2" t="str">
            <v>202105080208</v>
          </cell>
          <cell r="C2" t="str">
            <v>2024</v>
          </cell>
          <cell r="D2" t="str">
            <v>软件工程</v>
          </cell>
          <cell r="E2" t="str">
            <v>2024软件工程06</v>
          </cell>
          <cell r="F2">
            <v>2.727</v>
          </cell>
          <cell r="G2" t="str">
            <v>427/650</v>
          </cell>
        </row>
        <row r="3">
          <cell r="A3" t="str">
            <v>曹峻</v>
          </cell>
          <cell r="B3" t="str">
            <v>202105090101</v>
          </cell>
          <cell r="C3" t="str">
            <v>2024</v>
          </cell>
          <cell r="D3" t="str">
            <v>软件工程</v>
          </cell>
          <cell r="E3" t="str">
            <v>2024软件工程05</v>
          </cell>
          <cell r="F3">
            <v>3.345</v>
          </cell>
          <cell r="G3" t="str">
            <v>204/650</v>
          </cell>
        </row>
        <row r="4">
          <cell r="A4" t="str">
            <v>王馨甜</v>
          </cell>
          <cell r="B4" t="str">
            <v>202105130621</v>
          </cell>
          <cell r="C4" t="str">
            <v>2024</v>
          </cell>
          <cell r="D4" t="str">
            <v>计算机科学与技术</v>
          </cell>
          <cell r="E4" t="str">
            <v>2024计算机科学与技术04</v>
          </cell>
          <cell r="F4">
            <v>3.077</v>
          </cell>
          <cell r="G4" t="str">
            <v>298/650</v>
          </cell>
        </row>
        <row r="5">
          <cell r="A5" t="str">
            <v>白自翔</v>
          </cell>
          <cell r="B5" t="str">
            <v>202105690701</v>
          </cell>
          <cell r="C5" t="str">
            <v>2024</v>
          </cell>
          <cell r="D5" t="str">
            <v>计算机科学与技术</v>
          </cell>
          <cell r="E5" t="str">
            <v>2024计算机科学与技术04</v>
          </cell>
          <cell r="F5">
            <v>2.434</v>
          </cell>
          <cell r="G5" t="str">
            <v>509/650</v>
          </cell>
        </row>
        <row r="6">
          <cell r="A6" t="str">
            <v>周逸凡</v>
          </cell>
          <cell r="B6" t="str">
            <v>202203150228</v>
          </cell>
          <cell r="C6" t="str">
            <v>2024</v>
          </cell>
          <cell r="D6" t="str">
            <v>网络工程</v>
          </cell>
          <cell r="E6" t="str">
            <v>2024网络工程02</v>
          </cell>
          <cell r="F6">
            <v>0</v>
          </cell>
          <cell r="G6" t="str">
            <v>647/650</v>
          </cell>
        </row>
        <row r="7">
          <cell r="A7" t="str">
            <v>黄俊钶</v>
          </cell>
          <cell r="B7" t="str">
            <v>202203150406</v>
          </cell>
          <cell r="C7" t="str">
            <v>2024</v>
          </cell>
          <cell r="D7" t="str">
            <v>数字媒体技术</v>
          </cell>
          <cell r="E7" t="str">
            <v>2024数字媒体技术01</v>
          </cell>
          <cell r="F7">
            <v>0</v>
          </cell>
          <cell r="G7" t="str">
            <v>647/650</v>
          </cell>
        </row>
        <row r="8">
          <cell r="A8" t="str">
            <v>吴敬梓</v>
          </cell>
          <cell r="B8" t="str">
            <v>202203150526</v>
          </cell>
          <cell r="C8" t="str">
            <v>2024</v>
          </cell>
          <cell r="D8" t="str">
            <v>计算机科学与技术</v>
          </cell>
          <cell r="E8" t="str">
            <v>2024计算机科学与技术04</v>
          </cell>
          <cell r="F8">
            <v>0.458</v>
          </cell>
          <cell r="G8" t="str">
            <v>640/650</v>
          </cell>
        </row>
        <row r="9">
          <cell r="A9" t="str">
            <v>林炜宾</v>
          </cell>
          <cell r="B9" t="str">
            <v>202203151017</v>
          </cell>
          <cell r="C9" t="str">
            <v>2024</v>
          </cell>
          <cell r="D9" t="str">
            <v>数字媒体技术</v>
          </cell>
          <cell r="E9" t="str">
            <v>2024数字媒体技术01</v>
          </cell>
          <cell r="F9">
            <v>0.568</v>
          </cell>
          <cell r="G9" t="str">
            <v>637/650</v>
          </cell>
        </row>
        <row r="10">
          <cell r="A10" t="str">
            <v>赵天阳</v>
          </cell>
          <cell r="B10" t="str">
            <v>202203151227</v>
          </cell>
          <cell r="C10" t="str">
            <v>2024</v>
          </cell>
          <cell r="D10" t="str">
            <v>数字媒体技术</v>
          </cell>
          <cell r="E10" t="str">
            <v>2024数字媒体技术02</v>
          </cell>
          <cell r="F10">
            <v>2.76</v>
          </cell>
          <cell r="G10" t="str">
            <v>412/650</v>
          </cell>
        </row>
        <row r="11">
          <cell r="A11" t="str">
            <v>张远昊橦</v>
          </cell>
          <cell r="B11" t="str">
            <v>202203340328</v>
          </cell>
          <cell r="C11" t="str">
            <v>2024</v>
          </cell>
          <cell r="D11" t="str">
            <v>软件工程(中外合作办学)</v>
          </cell>
          <cell r="E11" t="str">
            <v>2024软件工程(中外合作办学)03</v>
          </cell>
          <cell r="F11">
            <v>0</v>
          </cell>
          <cell r="G11" t="str">
            <v>647/650</v>
          </cell>
        </row>
        <row r="12">
          <cell r="A12" t="str">
            <v>胡昊</v>
          </cell>
          <cell r="B12" t="str">
            <v>202205620207</v>
          </cell>
          <cell r="C12" t="str">
            <v>2024</v>
          </cell>
          <cell r="D12" t="str">
            <v>数据科学与大数据技术</v>
          </cell>
          <cell r="E12" t="str">
            <v>2024数据科学与大数据技术(大数据工程应用方向)01</v>
          </cell>
          <cell r="F12">
            <v>0.174</v>
          </cell>
          <cell r="G12" t="str">
            <v>644/650</v>
          </cell>
        </row>
        <row r="13">
          <cell r="A13" t="str">
            <v>周树清</v>
          </cell>
          <cell r="B13" t="str">
            <v>202205620236</v>
          </cell>
          <cell r="C13" t="str">
            <v>2024</v>
          </cell>
          <cell r="D13" t="str">
            <v>数据科学与大数据技术</v>
          </cell>
          <cell r="E13" t="str">
            <v>2024数据科学与大数据技术(大数据工程应用方向)01</v>
          </cell>
          <cell r="F13">
            <v>3.223</v>
          </cell>
          <cell r="G13" t="str">
            <v>245/650</v>
          </cell>
        </row>
        <row r="14">
          <cell r="A14" t="str">
            <v>陈泓睿</v>
          </cell>
          <cell r="B14" t="str">
            <v>202205680302</v>
          </cell>
          <cell r="C14" t="str">
            <v>2024</v>
          </cell>
          <cell r="D14" t="str">
            <v>软件工程</v>
          </cell>
          <cell r="E14" t="str">
            <v>2024软件工程03</v>
          </cell>
          <cell r="F14">
            <v>0.891</v>
          </cell>
          <cell r="G14" t="str">
            <v>634/650</v>
          </cell>
        </row>
        <row r="15">
          <cell r="A15" t="str">
            <v>谷子豪</v>
          </cell>
          <cell r="B15" t="str">
            <v>202206010205</v>
          </cell>
          <cell r="C15" t="str">
            <v>2024</v>
          </cell>
          <cell r="D15" t="str">
            <v>计算机科学与技术</v>
          </cell>
          <cell r="E15" t="str">
            <v>2024计算机科学与技术02</v>
          </cell>
          <cell r="F15">
            <v>0.025</v>
          </cell>
          <cell r="G15" t="str">
            <v>646/650</v>
          </cell>
        </row>
        <row r="16">
          <cell r="A16" t="str">
            <v>麻超</v>
          </cell>
          <cell r="B16" t="str">
            <v>202206010415</v>
          </cell>
          <cell r="C16" t="str">
            <v>2024</v>
          </cell>
          <cell r="D16" t="str">
            <v>计算机科学与技术</v>
          </cell>
          <cell r="E16" t="str">
            <v>2024计算机科学与技术01</v>
          </cell>
          <cell r="F16">
            <v>0</v>
          </cell>
          <cell r="G16" t="str">
            <v>647/650</v>
          </cell>
        </row>
        <row r="17">
          <cell r="A17" t="str">
            <v>李锐</v>
          </cell>
          <cell r="B17" t="str">
            <v>302023019053</v>
          </cell>
          <cell r="C17" t="str">
            <v>2024</v>
          </cell>
          <cell r="D17" t="str">
            <v>计算机科学与技术</v>
          </cell>
          <cell r="E17" t="str">
            <v>2024计算机科学与技术01</v>
          </cell>
          <cell r="F17">
            <v>3.613</v>
          </cell>
          <cell r="G17" t="str">
            <v>117/650</v>
          </cell>
        </row>
        <row r="18">
          <cell r="A18" t="str">
            <v>纪雪婧</v>
          </cell>
          <cell r="B18" t="str">
            <v>302023030146</v>
          </cell>
          <cell r="C18" t="str">
            <v>2024</v>
          </cell>
          <cell r="D18" t="str">
            <v>软件工程</v>
          </cell>
          <cell r="E18" t="str">
            <v>2024软件工程01</v>
          </cell>
          <cell r="F18">
            <v>3.578</v>
          </cell>
          <cell r="G18" t="str">
            <v>131/650</v>
          </cell>
        </row>
        <row r="19">
          <cell r="A19" t="str">
            <v>王旻轶</v>
          </cell>
          <cell r="B19" t="str">
            <v>302023033098</v>
          </cell>
          <cell r="C19" t="str">
            <v>2024</v>
          </cell>
          <cell r="D19" t="str">
            <v>数字媒体技术</v>
          </cell>
          <cell r="E19" t="str">
            <v>2024数字媒体技术01</v>
          </cell>
          <cell r="F19">
            <v>3.709</v>
          </cell>
          <cell r="G19" t="str">
            <v>93/650</v>
          </cell>
        </row>
        <row r="20">
          <cell r="A20" t="str">
            <v>潘薏羽</v>
          </cell>
          <cell r="B20" t="str">
            <v>302023065004</v>
          </cell>
          <cell r="C20" t="str">
            <v>2024</v>
          </cell>
          <cell r="D20" t="str">
            <v>计算机科学与技术</v>
          </cell>
          <cell r="E20" t="str">
            <v>2024计算机科学与技术04</v>
          </cell>
          <cell r="F20">
            <v>3.697</v>
          </cell>
          <cell r="G20" t="str">
            <v>99/650</v>
          </cell>
        </row>
        <row r="21">
          <cell r="A21" t="str">
            <v>朱思远</v>
          </cell>
          <cell r="B21" t="str">
            <v>302023103015</v>
          </cell>
          <cell r="C21" t="str">
            <v>2024</v>
          </cell>
          <cell r="D21" t="str">
            <v>软件工程</v>
          </cell>
          <cell r="E21" t="str">
            <v>2024软件工程01</v>
          </cell>
          <cell r="F21">
            <v>3.005</v>
          </cell>
          <cell r="G21" t="str">
            <v>319/650</v>
          </cell>
        </row>
        <row r="22">
          <cell r="A22" t="str">
            <v>雷昊喆</v>
          </cell>
          <cell r="B22" t="str">
            <v>302023105057</v>
          </cell>
          <cell r="C22" t="str">
            <v>2024</v>
          </cell>
          <cell r="D22" t="str">
            <v>软件工程</v>
          </cell>
          <cell r="E22" t="str">
            <v>2024软件工程06</v>
          </cell>
          <cell r="F22">
            <v>1.542</v>
          </cell>
          <cell r="G22" t="str">
            <v>611/650</v>
          </cell>
        </row>
        <row r="23">
          <cell r="A23" t="str">
            <v>杨阳</v>
          </cell>
          <cell r="B23" t="str">
            <v>302023126183</v>
          </cell>
          <cell r="C23" t="str">
            <v>2024</v>
          </cell>
          <cell r="D23" t="str">
            <v>数字媒体技术</v>
          </cell>
          <cell r="E23" t="str">
            <v>2024数字媒体技术01</v>
          </cell>
          <cell r="F23">
            <v>3.217</v>
          </cell>
          <cell r="G23" t="str">
            <v>247/650</v>
          </cell>
        </row>
        <row r="24">
          <cell r="A24" t="str">
            <v>陈奕扬</v>
          </cell>
          <cell r="B24" t="str">
            <v>302023128060</v>
          </cell>
          <cell r="C24" t="str">
            <v>2024</v>
          </cell>
          <cell r="D24" t="str">
            <v>网络工程</v>
          </cell>
          <cell r="E24" t="str">
            <v>2024网络工程02</v>
          </cell>
          <cell r="F24">
            <v>3.521</v>
          </cell>
          <cell r="G24" t="str">
            <v>149/650</v>
          </cell>
        </row>
        <row r="25">
          <cell r="A25" t="str">
            <v>陈振雄</v>
          </cell>
          <cell r="B25" t="str">
            <v>302023315003</v>
          </cell>
          <cell r="C25" t="str">
            <v>2024</v>
          </cell>
          <cell r="D25" t="str">
            <v>计算机科学与技术</v>
          </cell>
          <cell r="E25" t="str">
            <v>2024计算机科学与技术04</v>
          </cell>
          <cell r="F25">
            <v>1.549</v>
          </cell>
          <cell r="G25" t="str">
            <v>609/650</v>
          </cell>
        </row>
        <row r="26">
          <cell r="A26" t="str">
            <v>刘若彦</v>
          </cell>
          <cell r="B26" t="str">
            <v>302023315021</v>
          </cell>
          <cell r="C26" t="str">
            <v>2024</v>
          </cell>
          <cell r="D26" t="str">
            <v>网络工程</v>
          </cell>
          <cell r="E26" t="str">
            <v>2024网络工程01</v>
          </cell>
          <cell r="F26">
            <v>1.937</v>
          </cell>
          <cell r="G26" t="str">
            <v>587/650</v>
          </cell>
        </row>
        <row r="27">
          <cell r="A27" t="str">
            <v>侯帅斌</v>
          </cell>
          <cell r="B27" t="str">
            <v>302023315035</v>
          </cell>
          <cell r="C27" t="str">
            <v>2024</v>
          </cell>
          <cell r="D27" t="str">
            <v>网络工程</v>
          </cell>
          <cell r="E27" t="str">
            <v>2024网络工程01</v>
          </cell>
          <cell r="F27">
            <v>0.194</v>
          </cell>
          <cell r="G27" t="str">
            <v>643/650</v>
          </cell>
        </row>
        <row r="28">
          <cell r="A28" t="str">
            <v>吴浩然</v>
          </cell>
          <cell r="B28" t="str">
            <v>302023315044</v>
          </cell>
          <cell r="C28" t="str">
            <v>2024</v>
          </cell>
          <cell r="D28" t="str">
            <v>数字媒体技术</v>
          </cell>
          <cell r="E28" t="str">
            <v>2024数字媒体技术01</v>
          </cell>
          <cell r="F28">
            <v>2.082</v>
          </cell>
          <cell r="G28" t="str">
            <v>567/650</v>
          </cell>
        </row>
        <row r="29">
          <cell r="A29" t="str">
            <v>卢秦阳</v>
          </cell>
          <cell r="B29" t="str">
            <v>302023315117</v>
          </cell>
          <cell r="C29" t="str">
            <v>2024</v>
          </cell>
          <cell r="D29" t="str">
            <v>软件工程</v>
          </cell>
          <cell r="E29" t="str">
            <v>2024软件工程04</v>
          </cell>
          <cell r="F29">
            <v>0.408</v>
          </cell>
          <cell r="G29" t="str">
            <v>641/650</v>
          </cell>
        </row>
        <row r="30">
          <cell r="A30" t="str">
            <v>贺诗晴</v>
          </cell>
          <cell r="B30" t="str">
            <v>302023315196</v>
          </cell>
          <cell r="C30" t="str">
            <v>2024</v>
          </cell>
          <cell r="D30" t="str">
            <v>数字媒体技术</v>
          </cell>
          <cell r="E30" t="str">
            <v>2024数字媒体技术01</v>
          </cell>
          <cell r="F30">
            <v>3.373</v>
          </cell>
          <cell r="G30" t="str">
            <v>189/650</v>
          </cell>
        </row>
        <row r="31">
          <cell r="A31" t="str">
            <v>钱仪</v>
          </cell>
          <cell r="B31" t="str">
            <v>302023315211</v>
          </cell>
          <cell r="C31" t="str">
            <v>2024</v>
          </cell>
          <cell r="D31" t="str">
            <v>计算机科学与技术</v>
          </cell>
          <cell r="E31" t="str">
            <v>2024计算机科学与技术04</v>
          </cell>
          <cell r="F31">
            <v>3.717</v>
          </cell>
          <cell r="G31" t="str">
            <v>92/650</v>
          </cell>
        </row>
        <row r="32">
          <cell r="A32" t="str">
            <v>伍星诚</v>
          </cell>
          <cell r="B32" t="str">
            <v>302023315294</v>
          </cell>
          <cell r="C32" t="str">
            <v>2024</v>
          </cell>
          <cell r="D32" t="str">
            <v>计算机科学与技术</v>
          </cell>
          <cell r="E32" t="str">
            <v>2024计算机科学与技术04</v>
          </cell>
          <cell r="F32">
            <v>1.549</v>
          </cell>
          <cell r="G32" t="str">
            <v>609/650</v>
          </cell>
        </row>
        <row r="33">
          <cell r="A33" t="str">
            <v>张静熙</v>
          </cell>
          <cell r="B33" t="str">
            <v>302023315295</v>
          </cell>
          <cell r="C33" t="str">
            <v>2024</v>
          </cell>
          <cell r="D33" t="str">
            <v>数字媒体技术</v>
          </cell>
          <cell r="E33" t="str">
            <v>2024数字媒体技术01</v>
          </cell>
          <cell r="F33">
            <v>2.61</v>
          </cell>
          <cell r="G33" t="str">
            <v>466/650</v>
          </cell>
        </row>
        <row r="34">
          <cell r="A34" t="str">
            <v>邓锦涛</v>
          </cell>
          <cell r="B34" t="str">
            <v>302023315301</v>
          </cell>
          <cell r="C34" t="str">
            <v>2024</v>
          </cell>
          <cell r="D34" t="str">
            <v>计算机科学与技术</v>
          </cell>
          <cell r="E34" t="str">
            <v>2024计算机科学与技术02</v>
          </cell>
          <cell r="F34">
            <v>1.217</v>
          </cell>
          <cell r="G34" t="str">
            <v>628/650</v>
          </cell>
        </row>
        <row r="35">
          <cell r="A35" t="str">
            <v>马小芮</v>
          </cell>
          <cell r="B35" t="str">
            <v>302023315320</v>
          </cell>
          <cell r="C35" t="str">
            <v>2024</v>
          </cell>
          <cell r="D35" t="str">
            <v>网络工程</v>
          </cell>
          <cell r="E35" t="str">
            <v>2024网络工程01</v>
          </cell>
          <cell r="F35">
            <v>1.236</v>
          </cell>
          <cell r="G35" t="str">
            <v>626/650</v>
          </cell>
        </row>
        <row r="36">
          <cell r="A36" t="str">
            <v>谢阳坤</v>
          </cell>
          <cell r="B36" t="str">
            <v>302023315356</v>
          </cell>
          <cell r="C36" t="str">
            <v>2024</v>
          </cell>
          <cell r="D36" t="str">
            <v>计算机科学与技术</v>
          </cell>
          <cell r="E36" t="str">
            <v>2024计算机科学与技术01</v>
          </cell>
          <cell r="F36">
            <v>0.698</v>
          </cell>
          <cell r="G36" t="str">
            <v>636/650</v>
          </cell>
        </row>
        <row r="37">
          <cell r="A37" t="str">
            <v>邓继雄</v>
          </cell>
          <cell r="B37" t="str">
            <v>302023316079</v>
          </cell>
          <cell r="C37" t="str">
            <v>2024</v>
          </cell>
          <cell r="D37" t="str">
            <v>软件工程</v>
          </cell>
          <cell r="E37" t="str">
            <v>2024软件工程06</v>
          </cell>
          <cell r="F37">
            <v>2.84</v>
          </cell>
          <cell r="G37" t="str">
            <v>382/650</v>
          </cell>
        </row>
        <row r="38">
          <cell r="A38" t="str">
            <v>陈文江</v>
          </cell>
          <cell r="B38" t="str">
            <v>302023334005</v>
          </cell>
          <cell r="C38" t="str">
            <v>2024</v>
          </cell>
          <cell r="D38" t="str">
            <v>软件工程(中外合作办学)</v>
          </cell>
          <cell r="E38" t="str">
            <v>2024软件工程(中外合作办学)03</v>
          </cell>
          <cell r="F38">
            <v>2.1</v>
          </cell>
          <cell r="G38" t="str">
            <v>566/650</v>
          </cell>
        </row>
        <row r="39">
          <cell r="A39" t="str">
            <v>黄伊娴</v>
          </cell>
          <cell r="B39" t="str">
            <v>302023334006</v>
          </cell>
          <cell r="C39" t="str">
            <v>2024</v>
          </cell>
          <cell r="D39" t="str">
            <v>软件工程(中外合作办学)</v>
          </cell>
          <cell r="E39" t="str">
            <v>2024软件工程(中外合作办学)02</v>
          </cell>
          <cell r="F39">
            <v>0.515</v>
          </cell>
          <cell r="G39" t="str">
            <v>639/650</v>
          </cell>
        </row>
        <row r="40">
          <cell r="A40" t="str">
            <v>黄子鸣</v>
          </cell>
          <cell r="B40" t="str">
            <v>302023334007</v>
          </cell>
          <cell r="C40" t="str">
            <v>2024</v>
          </cell>
          <cell r="D40" t="str">
            <v>软件工程(中外合作办学)</v>
          </cell>
          <cell r="E40" t="str">
            <v>2024软件工程(中外合作办学)03</v>
          </cell>
          <cell r="F40">
            <v>3.5</v>
          </cell>
          <cell r="G40" t="str">
            <v>154/650</v>
          </cell>
        </row>
        <row r="41">
          <cell r="A41" t="str">
            <v>凌宇翀</v>
          </cell>
          <cell r="B41" t="str">
            <v>302023334009</v>
          </cell>
          <cell r="C41" t="str">
            <v>2024</v>
          </cell>
          <cell r="D41" t="str">
            <v>软件工程(中外合作办学)</v>
          </cell>
          <cell r="E41" t="str">
            <v>2024软件工程(中外合作办学)03</v>
          </cell>
          <cell r="F41">
            <v>2.858</v>
          </cell>
          <cell r="G41" t="str">
            <v>373/650</v>
          </cell>
        </row>
        <row r="42">
          <cell r="A42" t="str">
            <v>颜子譞</v>
          </cell>
          <cell r="B42" t="str">
            <v>302023334068</v>
          </cell>
          <cell r="C42" t="str">
            <v>2024</v>
          </cell>
          <cell r="D42" t="str">
            <v>软件工程(中外合作办学)</v>
          </cell>
          <cell r="E42" t="str">
            <v>2024软件工程(中外合作办学)02</v>
          </cell>
          <cell r="F42">
            <v>1.749</v>
          </cell>
          <cell r="G42" t="str">
            <v>600/650</v>
          </cell>
        </row>
        <row r="43">
          <cell r="A43" t="str">
            <v>雍嘉杰</v>
          </cell>
          <cell r="B43" t="str">
            <v>302023512011</v>
          </cell>
          <cell r="C43" t="str">
            <v>2024</v>
          </cell>
          <cell r="D43" t="str">
            <v>软件工程</v>
          </cell>
          <cell r="E43" t="str">
            <v>2024软件工程06</v>
          </cell>
          <cell r="F43">
            <v>2.827</v>
          </cell>
          <cell r="G43" t="str">
            <v>388/650</v>
          </cell>
        </row>
        <row r="44">
          <cell r="A44" t="str">
            <v>潘鸿立</v>
          </cell>
          <cell r="B44" t="str">
            <v>302023512020</v>
          </cell>
          <cell r="C44" t="str">
            <v>2024</v>
          </cell>
          <cell r="D44" t="str">
            <v>数据科学与大数据技术</v>
          </cell>
          <cell r="E44" t="str">
            <v>2024数据科学与大数据技术(大数据工程应用方向)01</v>
          </cell>
          <cell r="F44">
            <v>1.705</v>
          </cell>
          <cell r="G44" t="str">
            <v>601/650</v>
          </cell>
        </row>
        <row r="45">
          <cell r="A45" t="str">
            <v>郑贤志</v>
          </cell>
          <cell r="B45" t="str">
            <v>302023512049</v>
          </cell>
          <cell r="C45" t="str">
            <v>2024</v>
          </cell>
          <cell r="D45" t="str">
            <v>软件工程</v>
          </cell>
          <cell r="E45" t="str">
            <v>2024软件工程02</v>
          </cell>
          <cell r="F45">
            <v>3.708</v>
          </cell>
          <cell r="G45" t="str">
            <v>94/650</v>
          </cell>
        </row>
        <row r="46">
          <cell r="A46" t="str">
            <v>郑阳光</v>
          </cell>
          <cell r="B46" t="str">
            <v>302023512086</v>
          </cell>
          <cell r="C46" t="str">
            <v>2024</v>
          </cell>
          <cell r="D46" t="str">
            <v>软件工程</v>
          </cell>
          <cell r="E46" t="str">
            <v>2024软件工程06</v>
          </cell>
          <cell r="F46">
            <v>2.835</v>
          </cell>
          <cell r="G46" t="str">
            <v>384/650</v>
          </cell>
        </row>
        <row r="47">
          <cell r="A47" t="str">
            <v>鄢佳明</v>
          </cell>
          <cell r="B47" t="str">
            <v>302023514063</v>
          </cell>
          <cell r="C47" t="str">
            <v>2024</v>
          </cell>
          <cell r="D47" t="str">
            <v>数字媒体技术</v>
          </cell>
          <cell r="E47" t="str">
            <v>2024数字媒体技术01</v>
          </cell>
          <cell r="F47">
            <v>2.447</v>
          </cell>
          <cell r="G47" t="str">
            <v>508/650</v>
          </cell>
        </row>
        <row r="48">
          <cell r="A48" t="str">
            <v>吴建霖</v>
          </cell>
          <cell r="B48" t="str">
            <v>302023524015</v>
          </cell>
          <cell r="C48" t="str">
            <v>2024</v>
          </cell>
          <cell r="D48" t="str">
            <v>数据科学与大数据技术</v>
          </cell>
          <cell r="E48" t="str">
            <v>2024数据科学与大数据技术(大数据工程应用方向)01</v>
          </cell>
          <cell r="F48">
            <v>2.393</v>
          </cell>
          <cell r="G48" t="str">
            <v>517/650</v>
          </cell>
        </row>
        <row r="49">
          <cell r="A49" t="str">
            <v>林龙</v>
          </cell>
          <cell r="B49" t="str">
            <v>302023569182</v>
          </cell>
          <cell r="C49" t="str">
            <v>2024</v>
          </cell>
          <cell r="D49" t="str">
            <v>软件工程</v>
          </cell>
          <cell r="E49" t="str">
            <v>2024软件工程01</v>
          </cell>
          <cell r="F49">
            <v>3.183</v>
          </cell>
          <cell r="G49" t="str">
            <v>257/650</v>
          </cell>
        </row>
        <row r="50">
          <cell r="A50" t="str">
            <v>李祺家</v>
          </cell>
          <cell r="B50" t="str">
            <v>302023569247</v>
          </cell>
          <cell r="C50" t="str">
            <v>2024</v>
          </cell>
          <cell r="D50" t="str">
            <v>数字媒体技术</v>
          </cell>
          <cell r="E50" t="str">
            <v>2024数字媒体技术01</v>
          </cell>
          <cell r="F50">
            <v>3.1</v>
          </cell>
          <cell r="G50" t="str">
            <v>286/650</v>
          </cell>
        </row>
        <row r="51">
          <cell r="A51" t="str">
            <v>赵心怡</v>
          </cell>
          <cell r="B51" t="str">
            <v>302023571038</v>
          </cell>
          <cell r="C51" t="str">
            <v>2024</v>
          </cell>
          <cell r="D51" t="str">
            <v>软件工程</v>
          </cell>
          <cell r="E51" t="str">
            <v>2024软件工程03</v>
          </cell>
          <cell r="F51">
            <v>3.352</v>
          </cell>
          <cell r="G51" t="str">
            <v>200/650</v>
          </cell>
        </row>
        <row r="52">
          <cell r="A52" t="str">
            <v>胡留滨</v>
          </cell>
          <cell r="B52" t="str">
            <v>302023571043</v>
          </cell>
          <cell r="C52" t="str">
            <v>2024</v>
          </cell>
          <cell r="D52" t="str">
            <v>软件工程</v>
          </cell>
          <cell r="E52" t="str">
            <v>2024软件工程01</v>
          </cell>
          <cell r="F52">
            <v>1.343</v>
          </cell>
          <cell r="G52" t="str">
            <v>619/650</v>
          </cell>
        </row>
        <row r="53">
          <cell r="A53" t="str">
            <v>孟文博</v>
          </cell>
          <cell r="B53" t="str">
            <v>302023571092</v>
          </cell>
          <cell r="C53" t="str">
            <v>2024</v>
          </cell>
          <cell r="D53" t="str">
            <v>数字媒体技术</v>
          </cell>
          <cell r="E53" t="str">
            <v>2024数字媒体技术01</v>
          </cell>
          <cell r="F53">
            <v>2.595</v>
          </cell>
          <cell r="G53" t="str">
            <v>470/650</v>
          </cell>
        </row>
        <row r="54">
          <cell r="A54" t="str">
            <v>方天恒</v>
          </cell>
          <cell r="B54" t="str">
            <v>302023572037</v>
          </cell>
          <cell r="C54" t="str">
            <v>2024</v>
          </cell>
          <cell r="D54" t="str">
            <v>软件工程</v>
          </cell>
          <cell r="E54" t="str">
            <v>2024软件工程05</v>
          </cell>
          <cell r="F54">
            <v>2.531</v>
          </cell>
          <cell r="G54" t="str">
            <v>485/650</v>
          </cell>
        </row>
        <row r="55">
          <cell r="A55" t="str">
            <v>许乘译</v>
          </cell>
          <cell r="B55" t="str">
            <v>302023663010</v>
          </cell>
          <cell r="C55" t="str">
            <v>2024</v>
          </cell>
          <cell r="D55" t="str">
            <v>计算机科学与技术（基础拔尖基地班）</v>
          </cell>
          <cell r="E55" t="str">
            <v>2024计算机科学与技术（基础拔尖基地）01</v>
          </cell>
          <cell r="F55">
            <v>2.703</v>
          </cell>
          <cell r="G55" t="str">
            <v>436/650</v>
          </cell>
        </row>
        <row r="56">
          <cell r="A56" t="str">
            <v>王奕桐</v>
          </cell>
          <cell r="B56" t="str">
            <v>302024103027</v>
          </cell>
          <cell r="C56" t="str">
            <v>2024</v>
          </cell>
          <cell r="D56" t="str">
            <v>软件工程</v>
          </cell>
          <cell r="E56" t="str">
            <v>2024软件工程03</v>
          </cell>
          <cell r="F56">
            <v>3.124</v>
          </cell>
          <cell r="G56" t="str">
            <v>281/650</v>
          </cell>
        </row>
        <row r="57">
          <cell r="A57" t="str">
            <v>叶彦宏</v>
          </cell>
          <cell r="B57" t="str">
            <v>302024315001</v>
          </cell>
          <cell r="C57" t="str">
            <v>2024</v>
          </cell>
          <cell r="D57" t="str">
            <v>网络工程</v>
          </cell>
          <cell r="E57" t="str">
            <v>2024网络工程01</v>
          </cell>
          <cell r="F57">
            <v>3.691</v>
          </cell>
          <cell r="G57" t="str">
            <v>103/650</v>
          </cell>
        </row>
        <row r="58">
          <cell r="A58" t="str">
            <v>史俊杰</v>
          </cell>
          <cell r="B58" t="str">
            <v>302024315002</v>
          </cell>
          <cell r="C58" t="str">
            <v>2024</v>
          </cell>
          <cell r="D58" t="str">
            <v>软件工程</v>
          </cell>
          <cell r="E58" t="str">
            <v>2024软件工程05</v>
          </cell>
          <cell r="F58">
            <v>3.973</v>
          </cell>
          <cell r="G58" t="str">
            <v>37/650</v>
          </cell>
        </row>
        <row r="59">
          <cell r="A59" t="str">
            <v>吴昌霖</v>
          </cell>
          <cell r="B59" t="str">
            <v>302024315003</v>
          </cell>
          <cell r="C59" t="str">
            <v>2024</v>
          </cell>
          <cell r="D59" t="str">
            <v>软件工程</v>
          </cell>
          <cell r="E59" t="str">
            <v>2024软件工程01</v>
          </cell>
          <cell r="F59">
            <v>2.393</v>
          </cell>
          <cell r="G59" t="str">
            <v>517/650</v>
          </cell>
        </row>
        <row r="60">
          <cell r="A60" t="str">
            <v>肖婷</v>
          </cell>
          <cell r="B60" t="str">
            <v>302024315004</v>
          </cell>
          <cell r="C60" t="str">
            <v>2024</v>
          </cell>
          <cell r="D60" t="str">
            <v>计算机科学与技术</v>
          </cell>
          <cell r="E60" t="str">
            <v>2024计算机科学与技术02</v>
          </cell>
          <cell r="F60">
            <v>3.98</v>
          </cell>
          <cell r="G60" t="str">
            <v>36/650</v>
          </cell>
        </row>
        <row r="61">
          <cell r="A61" t="str">
            <v>朱振源</v>
          </cell>
          <cell r="B61" t="str">
            <v>302024315005</v>
          </cell>
          <cell r="C61" t="str">
            <v>2024</v>
          </cell>
          <cell r="D61" t="str">
            <v>计算机科学与技术</v>
          </cell>
          <cell r="E61" t="str">
            <v>2024计算机科学与技术03</v>
          </cell>
          <cell r="F61">
            <v>3.372</v>
          </cell>
          <cell r="G61" t="str">
            <v>191/650</v>
          </cell>
        </row>
        <row r="62">
          <cell r="A62" t="str">
            <v>陈子睿</v>
          </cell>
          <cell r="B62" t="str">
            <v>302024315006</v>
          </cell>
          <cell r="C62" t="str">
            <v>2024</v>
          </cell>
          <cell r="D62" t="str">
            <v>计算机科学与技术</v>
          </cell>
          <cell r="E62" t="str">
            <v>2024计算机科学与技术04</v>
          </cell>
          <cell r="F62">
            <v>2.9</v>
          </cell>
          <cell r="G62" t="str">
            <v>356/650</v>
          </cell>
        </row>
        <row r="63">
          <cell r="A63" t="str">
            <v>宋承熹</v>
          </cell>
          <cell r="B63" t="str">
            <v>302024315007</v>
          </cell>
          <cell r="C63" t="str">
            <v>2024</v>
          </cell>
          <cell r="D63" t="str">
            <v>计算机科学与技术</v>
          </cell>
          <cell r="E63" t="str">
            <v>2024计算机科学与技术02</v>
          </cell>
          <cell r="F63">
            <v>2.176</v>
          </cell>
          <cell r="G63" t="str">
            <v>552/650</v>
          </cell>
        </row>
        <row r="64">
          <cell r="A64" t="str">
            <v>李想</v>
          </cell>
          <cell r="B64" t="str">
            <v>302024315008</v>
          </cell>
          <cell r="C64" t="str">
            <v>2024</v>
          </cell>
          <cell r="D64" t="str">
            <v>软件工程</v>
          </cell>
          <cell r="E64" t="str">
            <v>2024软件工程04</v>
          </cell>
          <cell r="F64">
            <v>3.392</v>
          </cell>
          <cell r="G64" t="str">
            <v>183/650</v>
          </cell>
        </row>
        <row r="65">
          <cell r="A65" t="str">
            <v>施翰韬</v>
          </cell>
          <cell r="B65" t="str">
            <v>302024315009</v>
          </cell>
          <cell r="C65" t="str">
            <v>2024</v>
          </cell>
          <cell r="D65" t="str">
            <v>计算机科学与技术</v>
          </cell>
          <cell r="E65" t="str">
            <v>2024计算机科学与技术01</v>
          </cell>
          <cell r="F65">
            <v>3.604</v>
          </cell>
          <cell r="G65" t="str">
            <v>121/650</v>
          </cell>
        </row>
        <row r="66">
          <cell r="A66" t="str">
            <v>李军凯</v>
          </cell>
          <cell r="B66" t="str">
            <v>302024315010</v>
          </cell>
          <cell r="C66" t="str">
            <v>2024</v>
          </cell>
          <cell r="D66" t="str">
            <v>计算机科学与技术</v>
          </cell>
          <cell r="E66" t="str">
            <v>2024计算机科学与技术04</v>
          </cell>
          <cell r="F66">
            <v>2.524</v>
          </cell>
          <cell r="G66" t="str">
            <v>488/650</v>
          </cell>
        </row>
        <row r="67">
          <cell r="A67" t="str">
            <v>刘奕辰</v>
          </cell>
          <cell r="B67" t="str">
            <v>302024315011</v>
          </cell>
          <cell r="C67" t="str">
            <v>2024</v>
          </cell>
          <cell r="D67" t="str">
            <v>计算机科学与技术</v>
          </cell>
          <cell r="E67" t="str">
            <v>2024计算机科学与技术02</v>
          </cell>
          <cell r="F67">
            <v>1.972</v>
          </cell>
          <cell r="G67" t="str">
            <v>583/650</v>
          </cell>
        </row>
        <row r="68">
          <cell r="A68" t="str">
            <v>胡铭宸</v>
          </cell>
          <cell r="B68" t="str">
            <v>302024315012</v>
          </cell>
          <cell r="C68" t="str">
            <v>2024</v>
          </cell>
          <cell r="D68" t="str">
            <v>数字媒体技术</v>
          </cell>
          <cell r="E68" t="str">
            <v>2024数字媒体技术02</v>
          </cell>
          <cell r="F68">
            <v>2.856</v>
          </cell>
          <cell r="G68" t="str">
            <v>374/650</v>
          </cell>
        </row>
        <row r="69">
          <cell r="A69" t="str">
            <v>张钧</v>
          </cell>
          <cell r="B69" t="str">
            <v>302024315013</v>
          </cell>
          <cell r="C69" t="str">
            <v>2024</v>
          </cell>
          <cell r="D69" t="str">
            <v>网络工程</v>
          </cell>
          <cell r="E69" t="str">
            <v>2024网络工程01</v>
          </cell>
          <cell r="F69">
            <v>2.946</v>
          </cell>
          <cell r="G69" t="str">
            <v>338/650</v>
          </cell>
        </row>
        <row r="70">
          <cell r="A70" t="str">
            <v>吴诗敏</v>
          </cell>
          <cell r="B70" t="str">
            <v>302024315014</v>
          </cell>
          <cell r="C70" t="str">
            <v>2024</v>
          </cell>
          <cell r="D70" t="str">
            <v>网络工程</v>
          </cell>
          <cell r="E70" t="str">
            <v>2024网络工程02</v>
          </cell>
          <cell r="F70">
            <v>2.686</v>
          </cell>
          <cell r="G70" t="str">
            <v>440/650</v>
          </cell>
        </row>
        <row r="71">
          <cell r="A71" t="str">
            <v>金煜皓</v>
          </cell>
          <cell r="B71" t="str">
            <v>302024315015</v>
          </cell>
          <cell r="C71" t="str">
            <v>2024</v>
          </cell>
          <cell r="D71" t="str">
            <v>计算机科学与技术</v>
          </cell>
          <cell r="E71" t="str">
            <v>2024计算机科学与技术03</v>
          </cell>
          <cell r="F71">
            <v>3.404</v>
          </cell>
          <cell r="G71" t="str">
            <v>179/650</v>
          </cell>
        </row>
        <row r="72">
          <cell r="A72" t="str">
            <v>胡天康</v>
          </cell>
          <cell r="B72" t="str">
            <v>302024315016</v>
          </cell>
          <cell r="C72" t="str">
            <v>2024</v>
          </cell>
          <cell r="D72" t="str">
            <v>数字媒体技术</v>
          </cell>
          <cell r="E72" t="str">
            <v>2024数字媒体技术02</v>
          </cell>
          <cell r="F72">
            <v>3.6</v>
          </cell>
          <cell r="G72" t="str">
            <v>123/650</v>
          </cell>
        </row>
        <row r="73">
          <cell r="A73" t="str">
            <v>王易乐</v>
          </cell>
          <cell r="B73" t="str">
            <v>302024315017</v>
          </cell>
          <cell r="C73" t="str">
            <v>2024</v>
          </cell>
          <cell r="D73" t="str">
            <v>计算机科学与技术</v>
          </cell>
          <cell r="E73" t="str">
            <v>2024计算机科学与技术01</v>
          </cell>
          <cell r="F73">
            <v>2.322</v>
          </cell>
          <cell r="G73" t="str">
            <v>528/650</v>
          </cell>
        </row>
        <row r="74">
          <cell r="A74" t="str">
            <v>叶妍泽</v>
          </cell>
          <cell r="B74" t="str">
            <v>302024315018</v>
          </cell>
          <cell r="C74" t="str">
            <v>2024</v>
          </cell>
          <cell r="D74" t="str">
            <v>软件工程</v>
          </cell>
          <cell r="E74" t="str">
            <v>2024软件工程02</v>
          </cell>
          <cell r="F74">
            <v>3.692</v>
          </cell>
          <cell r="G74" t="str">
            <v>101/650</v>
          </cell>
        </row>
        <row r="75">
          <cell r="A75" t="str">
            <v>庄楚煜</v>
          </cell>
          <cell r="B75" t="str">
            <v>302024315019</v>
          </cell>
          <cell r="C75" t="str">
            <v>2024</v>
          </cell>
          <cell r="D75" t="str">
            <v>软件工程</v>
          </cell>
          <cell r="E75" t="str">
            <v>2024软件工程02</v>
          </cell>
          <cell r="F75">
            <v>3.342</v>
          </cell>
          <cell r="G75" t="str">
            <v>207/650</v>
          </cell>
        </row>
        <row r="76">
          <cell r="A76" t="str">
            <v>胡乔涵</v>
          </cell>
          <cell r="B76" t="str">
            <v>302024315020</v>
          </cell>
          <cell r="C76" t="str">
            <v>2024</v>
          </cell>
          <cell r="D76" t="str">
            <v>软件工程</v>
          </cell>
          <cell r="E76" t="str">
            <v>2024软件工程01</v>
          </cell>
          <cell r="F76">
            <v>2.989</v>
          </cell>
          <cell r="G76" t="str">
            <v>328/650</v>
          </cell>
        </row>
        <row r="77">
          <cell r="A77" t="str">
            <v>林已煊</v>
          </cell>
          <cell r="B77" t="str">
            <v>302024315021</v>
          </cell>
          <cell r="C77" t="str">
            <v>2024</v>
          </cell>
          <cell r="D77" t="str">
            <v>软件工程</v>
          </cell>
          <cell r="E77" t="str">
            <v>2024软件工程03</v>
          </cell>
          <cell r="F77">
            <v>3.154</v>
          </cell>
          <cell r="G77" t="str">
            <v>269/650</v>
          </cell>
        </row>
        <row r="78">
          <cell r="A78" t="str">
            <v>王一坤</v>
          </cell>
          <cell r="B78" t="str">
            <v>302024315022</v>
          </cell>
          <cell r="C78" t="str">
            <v>2024</v>
          </cell>
          <cell r="D78" t="str">
            <v>软件工程</v>
          </cell>
          <cell r="E78" t="str">
            <v>2024软件工程01</v>
          </cell>
          <cell r="F78">
            <v>1.845</v>
          </cell>
          <cell r="G78" t="str">
            <v>594/650</v>
          </cell>
        </row>
        <row r="79">
          <cell r="A79" t="str">
            <v>付贤豪</v>
          </cell>
          <cell r="B79" t="str">
            <v>302024315023</v>
          </cell>
          <cell r="C79" t="str">
            <v>2024</v>
          </cell>
          <cell r="D79" t="str">
            <v>数字媒体技术</v>
          </cell>
          <cell r="E79" t="str">
            <v>2024数字媒体技术02</v>
          </cell>
          <cell r="F79">
            <v>2.854</v>
          </cell>
          <cell r="G79" t="str">
            <v>376/650</v>
          </cell>
        </row>
        <row r="80">
          <cell r="A80" t="str">
            <v>沈亦悦</v>
          </cell>
          <cell r="B80" t="str">
            <v>302024315024</v>
          </cell>
          <cell r="C80" t="str">
            <v>2024</v>
          </cell>
          <cell r="D80" t="str">
            <v>软件工程</v>
          </cell>
          <cell r="E80" t="str">
            <v>2024软件工程04</v>
          </cell>
          <cell r="F80">
            <v>3.339</v>
          </cell>
          <cell r="G80" t="str">
            <v>208/650</v>
          </cell>
        </row>
        <row r="81">
          <cell r="A81" t="str">
            <v>蔡智豪</v>
          </cell>
          <cell r="B81" t="str">
            <v>302024315025</v>
          </cell>
          <cell r="C81" t="str">
            <v>2024</v>
          </cell>
          <cell r="D81" t="str">
            <v>软件工程</v>
          </cell>
          <cell r="E81" t="str">
            <v>2024软件工程04</v>
          </cell>
          <cell r="F81">
            <v>3</v>
          </cell>
          <cell r="G81" t="str">
            <v>321/650</v>
          </cell>
        </row>
        <row r="82">
          <cell r="A82" t="str">
            <v>洪跃嘉</v>
          </cell>
          <cell r="B82" t="str">
            <v>302024315026</v>
          </cell>
          <cell r="C82" t="str">
            <v>2024</v>
          </cell>
          <cell r="D82" t="str">
            <v>网络工程</v>
          </cell>
          <cell r="E82" t="str">
            <v>2024网络工程01</v>
          </cell>
          <cell r="F82">
            <v>4.03</v>
          </cell>
          <cell r="G82" t="str">
            <v>29/650</v>
          </cell>
        </row>
        <row r="83">
          <cell r="A83" t="str">
            <v>傅琳翔</v>
          </cell>
          <cell r="B83" t="str">
            <v>302024315027</v>
          </cell>
          <cell r="C83" t="str">
            <v>2024</v>
          </cell>
          <cell r="D83" t="str">
            <v>网络工程</v>
          </cell>
          <cell r="E83" t="str">
            <v>2024网络工程01</v>
          </cell>
          <cell r="F83">
            <v>2.632</v>
          </cell>
          <cell r="G83" t="str">
            <v>462/650</v>
          </cell>
        </row>
        <row r="84">
          <cell r="A84" t="str">
            <v>林阿涛</v>
          </cell>
          <cell r="B84" t="str">
            <v>302024315028</v>
          </cell>
          <cell r="C84" t="str">
            <v>2024</v>
          </cell>
          <cell r="D84" t="str">
            <v>软件工程</v>
          </cell>
          <cell r="E84" t="str">
            <v>2024软件工程05</v>
          </cell>
          <cell r="F84">
            <v>3.738</v>
          </cell>
          <cell r="G84" t="str">
            <v>87/650</v>
          </cell>
        </row>
        <row r="85">
          <cell r="A85" t="str">
            <v>刘铭朗</v>
          </cell>
          <cell r="B85" t="str">
            <v>302024315030</v>
          </cell>
          <cell r="C85" t="str">
            <v>2024</v>
          </cell>
          <cell r="D85" t="str">
            <v>数字媒体技术</v>
          </cell>
          <cell r="E85" t="str">
            <v>2024数字媒体技术01</v>
          </cell>
          <cell r="F85">
            <v>3.372</v>
          </cell>
          <cell r="G85" t="str">
            <v>191/650</v>
          </cell>
        </row>
        <row r="86">
          <cell r="A86" t="str">
            <v>张镭轩</v>
          </cell>
          <cell r="B86" t="str">
            <v>302024315031</v>
          </cell>
          <cell r="C86" t="str">
            <v>2024</v>
          </cell>
          <cell r="D86" t="str">
            <v>软件工程</v>
          </cell>
          <cell r="E86" t="str">
            <v>2024软件工程03</v>
          </cell>
          <cell r="F86">
            <v>3.389</v>
          </cell>
          <cell r="G86" t="str">
            <v>184/650</v>
          </cell>
        </row>
        <row r="87">
          <cell r="A87" t="str">
            <v>陈子康</v>
          </cell>
          <cell r="B87" t="str">
            <v>302024315032</v>
          </cell>
          <cell r="C87" t="str">
            <v>2024</v>
          </cell>
          <cell r="D87" t="str">
            <v>软件工程</v>
          </cell>
          <cell r="E87" t="str">
            <v>2024软件工程02</v>
          </cell>
          <cell r="F87">
            <v>2.603</v>
          </cell>
          <cell r="G87" t="str">
            <v>469/650</v>
          </cell>
        </row>
        <row r="88">
          <cell r="A88" t="str">
            <v>李佳玲</v>
          </cell>
          <cell r="B88" t="str">
            <v>302024315033</v>
          </cell>
          <cell r="C88" t="str">
            <v>2024</v>
          </cell>
          <cell r="D88" t="str">
            <v>计算机科学与技术</v>
          </cell>
          <cell r="E88" t="str">
            <v>2024计算机科学与技术03</v>
          </cell>
          <cell r="F88">
            <v>4.093</v>
          </cell>
          <cell r="G88" t="str">
            <v>21/650</v>
          </cell>
        </row>
        <row r="89">
          <cell r="A89" t="str">
            <v>徐川闵</v>
          </cell>
          <cell r="B89" t="str">
            <v>302024315035</v>
          </cell>
          <cell r="C89" t="str">
            <v>2024</v>
          </cell>
          <cell r="D89" t="str">
            <v>软件工程</v>
          </cell>
          <cell r="E89" t="str">
            <v>2024软件工程01</v>
          </cell>
          <cell r="F89">
            <v>2.157</v>
          </cell>
          <cell r="G89" t="str">
            <v>555/650</v>
          </cell>
        </row>
        <row r="90">
          <cell r="A90" t="str">
            <v>陈昶逍</v>
          </cell>
          <cell r="B90" t="str">
            <v>302024315038</v>
          </cell>
          <cell r="C90" t="str">
            <v>2024</v>
          </cell>
          <cell r="D90" t="str">
            <v>数字媒体技术</v>
          </cell>
          <cell r="E90" t="str">
            <v>2024数字媒体技术01</v>
          </cell>
          <cell r="F90">
            <v>2.104</v>
          </cell>
          <cell r="G90" t="str">
            <v>565/650</v>
          </cell>
        </row>
        <row r="91">
          <cell r="A91" t="str">
            <v>吴家辉</v>
          </cell>
          <cell r="B91" t="str">
            <v>302024315039</v>
          </cell>
          <cell r="C91" t="str">
            <v>2024</v>
          </cell>
          <cell r="D91" t="str">
            <v>软件工程</v>
          </cell>
          <cell r="E91" t="str">
            <v>2024软件工程06</v>
          </cell>
          <cell r="F91">
            <v>2.423</v>
          </cell>
          <cell r="G91" t="str">
            <v>512/650</v>
          </cell>
        </row>
        <row r="92">
          <cell r="A92" t="str">
            <v>余静兰</v>
          </cell>
          <cell r="B92" t="str">
            <v>302024315040</v>
          </cell>
          <cell r="C92" t="str">
            <v>2024</v>
          </cell>
          <cell r="D92" t="str">
            <v>软件工程</v>
          </cell>
          <cell r="E92" t="str">
            <v>2024软件工程03</v>
          </cell>
          <cell r="F92">
            <v>2.786</v>
          </cell>
          <cell r="G92" t="str">
            <v>405/650</v>
          </cell>
        </row>
        <row r="93">
          <cell r="A93" t="str">
            <v>林雨铖</v>
          </cell>
          <cell r="B93" t="str">
            <v>302024315041</v>
          </cell>
          <cell r="C93" t="str">
            <v>2024</v>
          </cell>
          <cell r="D93" t="str">
            <v>软件工程</v>
          </cell>
          <cell r="E93" t="str">
            <v>2024软件工程05</v>
          </cell>
          <cell r="F93">
            <v>3.819</v>
          </cell>
          <cell r="G93" t="str">
            <v>68/650</v>
          </cell>
        </row>
        <row r="94">
          <cell r="A94" t="str">
            <v>陈煌</v>
          </cell>
          <cell r="B94" t="str">
            <v>302024315042</v>
          </cell>
          <cell r="C94" t="str">
            <v>2024</v>
          </cell>
          <cell r="D94" t="str">
            <v>网络工程</v>
          </cell>
          <cell r="E94" t="str">
            <v>2024网络工程01</v>
          </cell>
          <cell r="F94">
            <v>2.913</v>
          </cell>
          <cell r="G94" t="str">
            <v>350/650</v>
          </cell>
        </row>
        <row r="95">
          <cell r="A95" t="str">
            <v>王佳浩</v>
          </cell>
          <cell r="B95" t="str">
            <v>302024315043</v>
          </cell>
          <cell r="C95" t="str">
            <v>2024</v>
          </cell>
          <cell r="D95" t="str">
            <v>数字媒体技术</v>
          </cell>
          <cell r="E95" t="str">
            <v>2024数字媒体技术01</v>
          </cell>
          <cell r="F95">
            <v>1.967</v>
          </cell>
          <cell r="G95" t="str">
            <v>585/650</v>
          </cell>
        </row>
        <row r="96">
          <cell r="A96" t="str">
            <v>陈荣辉</v>
          </cell>
          <cell r="B96" t="str">
            <v>302024315044</v>
          </cell>
          <cell r="C96" t="str">
            <v>2024</v>
          </cell>
          <cell r="D96" t="str">
            <v>数字媒体技术</v>
          </cell>
          <cell r="E96" t="str">
            <v>2024数字媒体技术01</v>
          </cell>
          <cell r="F96">
            <v>3.473</v>
          </cell>
          <cell r="G96" t="str">
            <v>161/650</v>
          </cell>
        </row>
        <row r="97">
          <cell r="A97" t="str">
            <v>冯誉文</v>
          </cell>
          <cell r="B97" t="str">
            <v>302024315045</v>
          </cell>
          <cell r="C97" t="str">
            <v>2024</v>
          </cell>
          <cell r="D97" t="str">
            <v>网络工程</v>
          </cell>
          <cell r="E97" t="str">
            <v>2024网络工程01</v>
          </cell>
          <cell r="F97">
            <v>3.675</v>
          </cell>
          <cell r="G97" t="str">
            <v>105/650</v>
          </cell>
        </row>
        <row r="98">
          <cell r="A98" t="str">
            <v>王君溢</v>
          </cell>
          <cell r="B98" t="str">
            <v>302024315046</v>
          </cell>
          <cell r="C98" t="str">
            <v>2024</v>
          </cell>
          <cell r="D98" t="str">
            <v>软件工程</v>
          </cell>
          <cell r="E98" t="str">
            <v>2024软件工程04</v>
          </cell>
          <cell r="F98">
            <v>1.858</v>
          </cell>
          <cell r="G98" t="str">
            <v>592/650</v>
          </cell>
        </row>
        <row r="99">
          <cell r="A99" t="str">
            <v>杨子谊</v>
          </cell>
          <cell r="B99" t="str">
            <v>302024315047</v>
          </cell>
          <cell r="C99" t="str">
            <v>2024</v>
          </cell>
          <cell r="D99" t="str">
            <v>计算机科学与技术</v>
          </cell>
          <cell r="E99" t="str">
            <v>2024计算机科学与技术01</v>
          </cell>
          <cell r="F99">
            <v>1.769</v>
          </cell>
          <cell r="G99" t="str">
            <v>597/650</v>
          </cell>
        </row>
        <row r="100">
          <cell r="A100" t="str">
            <v>丁敬轩</v>
          </cell>
          <cell r="B100" t="str">
            <v>302024315048</v>
          </cell>
          <cell r="C100" t="str">
            <v>2024</v>
          </cell>
          <cell r="D100" t="str">
            <v>计算机科学与技术</v>
          </cell>
          <cell r="E100" t="str">
            <v>2024计算机科学与技术03</v>
          </cell>
          <cell r="F100">
            <v>2.837</v>
          </cell>
          <cell r="G100" t="str">
            <v>383/650</v>
          </cell>
        </row>
        <row r="101">
          <cell r="A101" t="str">
            <v>陈虹霖</v>
          </cell>
          <cell r="B101" t="str">
            <v>302024315049</v>
          </cell>
          <cell r="C101" t="str">
            <v>2024</v>
          </cell>
          <cell r="D101" t="str">
            <v>软件工程</v>
          </cell>
          <cell r="E101" t="str">
            <v>2024软件工程03</v>
          </cell>
          <cell r="F101">
            <v>3.969</v>
          </cell>
          <cell r="G101" t="str">
            <v>38/650</v>
          </cell>
        </row>
        <row r="102">
          <cell r="A102" t="str">
            <v>丁志杰</v>
          </cell>
          <cell r="B102" t="str">
            <v>302024315050</v>
          </cell>
          <cell r="C102" t="str">
            <v>2024</v>
          </cell>
          <cell r="D102" t="str">
            <v>软件工程</v>
          </cell>
          <cell r="E102" t="str">
            <v>2024软件工程04</v>
          </cell>
          <cell r="F102">
            <v>3.257</v>
          </cell>
          <cell r="G102" t="str">
            <v>234/650</v>
          </cell>
        </row>
        <row r="103">
          <cell r="A103" t="str">
            <v>沈恋宸</v>
          </cell>
          <cell r="B103" t="str">
            <v>302024315051</v>
          </cell>
          <cell r="C103" t="str">
            <v>2024</v>
          </cell>
          <cell r="D103" t="str">
            <v>软件工程</v>
          </cell>
          <cell r="E103" t="str">
            <v>2024软件工程02</v>
          </cell>
          <cell r="F103">
            <v>3.35</v>
          </cell>
          <cell r="G103" t="str">
            <v>202/650</v>
          </cell>
        </row>
        <row r="104">
          <cell r="A104" t="str">
            <v>邵达</v>
          </cell>
          <cell r="B104" t="str">
            <v>302024315052</v>
          </cell>
          <cell r="C104" t="str">
            <v>2024</v>
          </cell>
          <cell r="D104" t="str">
            <v>计算机科学与技术</v>
          </cell>
          <cell r="E104" t="str">
            <v>2024计算机科学与技术02</v>
          </cell>
          <cell r="F104">
            <v>1.392</v>
          </cell>
          <cell r="G104" t="str">
            <v>617/650</v>
          </cell>
        </row>
        <row r="105">
          <cell r="A105" t="str">
            <v>严嘉文</v>
          </cell>
          <cell r="B105" t="str">
            <v>302024315053</v>
          </cell>
          <cell r="C105" t="str">
            <v>2024</v>
          </cell>
          <cell r="D105" t="str">
            <v>计算机科学与技术</v>
          </cell>
          <cell r="E105" t="str">
            <v>2024计算机科学与技术02</v>
          </cell>
          <cell r="F105">
            <v>3.1</v>
          </cell>
          <cell r="G105" t="str">
            <v>286/650</v>
          </cell>
        </row>
        <row r="106">
          <cell r="A106" t="str">
            <v>赵君贤</v>
          </cell>
          <cell r="B106" t="str">
            <v>302024315054</v>
          </cell>
          <cell r="C106" t="str">
            <v>2024</v>
          </cell>
          <cell r="D106" t="str">
            <v>软件工程</v>
          </cell>
          <cell r="E106" t="str">
            <v>2024软件工程04</v>
          </cell>
          <cell r="F106">
            <v>2.75</v>
          </cell>
          <cell r="G106" t="str">
            <v>418/650</v>
          </cell>
        </row>
        <row r="107">
          <cell r="A107" t="str">
            <v>安星</v>
          </cell>
          <cell r="B107" t="str">
            <v>302024315055</v>
          </cell>
          <cell r="C107" t="str">
            <v>2024</v>
          </cell>
          <cell r="D107" t="str">
            <v>软件工程</v>
          </cell>
          <cell r="E107" t="str">
            <v>2024软件工程02</v>
          </cell>
          <cell r="F107">
            <v>3.793</v>
          </cell>
          <cell r="G107" t="str">
            <v>72/650</v>
          </cell>
        </row>
        <row r="108">
          <cell r="A108" t="str">
            <v>陈孳栋</v>
          </cell>
          <cell r="B108" t="str">
            <v>302024315056</v>
          </cell>
          <cell r="C108" t="str">
            <v>2024</v>
          </cell>
          <cell r="D108" t="str">
            <v>数字媒体技术</v>
          </cell>
          <cell r="E108" t="str">
            <v>2024数字媒体技术01</v>
          </cell>
          <cell r="F108">
            <v>3.138</v>
          </cell>
          <cell r="G108" t="str">
            <v>276/650</v>
          </cell>
        </row>
        <row r="109">
          <cell r="A109" t="str">
            <v>安达</v>
          </cell>
          <cell r="B109" t="str">
            <v>302024315057</v>
          </cell>
          <cell r="C109" t="str">
            <v>2024</v>
          </cell>
          <cell r="D109" t="str">
            <v>计算机科学与技术</v>
          </cell>
          <cell r="E109" t="str">
            <v>2024计算机科学与技术04</v>
          </cell>
          <cell r="F109">
            <v>3.563</v>
          </cell>
          <cell r="G109" t="str">
            <v>140/650</v>
          </cell>
        </row>
        <row r="110">
          <cell r="A110" t="str">
            <v>任祖帆</v>
          </cell>
          <cell r="B110" t="str">
            <v>302024315058</v>
          </cell>
          <cell r="C110" t="str">
            <v>2024</v>
          </cell>
          <cell r="D110" t="str">
            <v>软件工程</v>
          </cell>
          <cell r="E110" t="str">
            <v>2024软件工程04</v>
          </cell>
          <cell r="F110">
            <v>2.2</v>
          </cell>
          <cell r="G110" t="str">
            <v>548/650</v>
          </cell>
        </row>
        <row r="111">
          <cell r="A111" t="str">
            <v>李坊毅</v>
          </cell>
          <cell r="B111" t="str">
            <v>302024315059</v>
          </cell>
          <cell r="C111" t="str">
            <v>2024</v>
          </cell>
          <cell r="D111" t="str">
            <v>软件工程</v>
          </cell>
          <cell r="E111" t="str">
            <v>2024软件工程05</v>
          </cell>
          <cell r="F111">
            <v>2.808</v>
          </cell>
          <cell r="G111" t="str">
            <v>396/650</v>
          </cell>
        </row>
        <row r="112">
          <cell r="A112" t="str">
            <v>刘彤</v>
          </cell>
          <cell r="B112" t="str">
            <v>302024315060</v>
          </cell>
          <cell r="C112" t="str">
            <v>2024</v>
          </cell>
          <cell r="D112" t="str">
            <v>数字媒体技术</v>
          </cell>
          <cell r="E112" t="str">
            <v>2024数字媒体技术02</v>
          </cell>
          <cell r="F112">
            <v>3.088</v>
          </cell>
          <cell r="G112" t="str">
            <v>294/650</v>
          </cell>
        </row>
        <row r="113">
          <cell r="A113" t="str">
            <v>孔佳琪</v>
          </cell>
          <cell r="B113" t="str">
            <v>302024315061</v>
          </cell>
          <cell r="C113" t="str">
            <v>2024</v>
          </cell>
          <cell r="D113" t="str">
            <v>软件工程</v>
          </cell>
          <cell r="E113" t="str">
            <v>2024软件工程05</v>
          </cell>
          <cell r="F113">
            <v>3.507</v>
          </cell>
          <cell r="G113" t="str">
            <v>152/650</v>
          </cell>
        </row>
        <row r="114">
          <cell r="A114" t="str">
            <v>张艺萱</v>
          </cell>
          <cell r="B114" t="str">
            <v>302024315062</v>
          </cell>
          <cell r="C114" t="str">
            <v>2024</v>
          </cell>
          <cell r="D114" t="str">
            <v>软件工程</v>
          </cell>
          <cell r="E114" t="str">
            <v>2024软件工程02</v>
          </cell>
          <cell r="F114">
            <v>4.111</v>
          </cell>
          <cell r="G114" t="str">
            <v>18/650</v>
          </cell>
        </row>
        <row r="115">
          <cell r="A115" t="str">
            <v>俞佩婧</v>
          </cell>
          <cell r="B115" t="str">
            <v>302024315063</v>
          </cell>
          <cell r="C115" t="str">
            <v>2024</v>
          </cell>
          <cell r="D115" t="str">
            <v>数字媒体技术</v>
          </cell>
          <cell r="E115" t="str">
            <v>2024数字媒体技术01</v>
          </cell>
          <cell r="F115">
            <v>3.821</v>
          </cell>
          <cell r="G115" t="str">
            <v>66/650</v>
          </cell>
        </row>
        <row r="116">
          <cell r="A116" t="str">
            <v>竺珂儿</v>
          </cell>
          <cell r="B116" t="str">
            <v>302024315064</v>
          </cell>
          <cell r="C116" t="str">
            <v>2024</v>
          </cell>
          <cell r="D116" t="str">
            <v>数字媒体技术</v>
          </cell>
          <cell r="E116" t="str">
            <v>2024数字媒体技术01</v>
          </cell>
          <cell r="F116">
            <v>3.633</v>
          </cell>
          <cell r="G116" t="str">
            <v>109/650</v>
          </cell>
        </row>
        <row r="117">
          <cell r="A117" t="str">
            <v>蒋安然</v>
          </cell>
          <cell r="B117" t="str">
            <v>302024315065</v>
          </cell>
          <cell r="C117" t="str">
            <v>2024</v>
          </cell>
          <cell r="D117" t="str">
            <v>数字媒体技术</v>
          </cell>
          <cell r="E117" t="str">
            <v>2024数字媒体技术01</v>
          </cell>
          <cell r="F117">
            <v>3.792</v>
          </cell>
          <cell r="G117" t="str">
            <v>74/650</v>
          </cell>
        </row>
        <row r="118">
          <cell r="A118" t="str">
            <v>孙弘竹</v>
          </cell>
          <cell r="B118" t="str">
            <v>302024315066</v>
          </cell>
          <cell r="C118" t="str">
            <v>2024</v>
          </cell>
          <cell r="D118" t="str">
            <v>软件工程</v>
          </cell>
          <cell r="E118" t="str">
            <v>2024软件工程04</v>
          </cell>
          <cell r="F118">
            <v>2.931</v>
          </cell>
          <cell r="G118" t="str">
            <v>344/650</v>
          </cell>
        </row>
        <row r="119">
          <cell r="A119" t="str">
            <v>朱圣博</v>
          </cell>
          <cell r="B119" t="str">
            <v>302024315067</v>
          </cell>
          <cell r="C119" t="str">
            <v>2024</v>
          </cell>
          <cell r="D119" t="str">
            <v>软件工程</v>
          </cell>
          <cell r="E119" t="str">
            <v>2024软件工程01</v>
          </cell>
          <cell r="F119">
            <v>2.34</v>
          </cell>
          <cell r="G119" t="str">
            <v>527/650</v>
          </cell>
        </row>
        <row r="120">
          <cell r="A120" t="str">
            <v>蔡宇航</v>
          </cell>
          <cell r="B120" t="str">
            <v>302024315068</v>
          </cell>
          <cell r="C120" t="str">
            <v>2024</v>
          </cell>
          <cell r="D120" t="str">
            <v>数字媒体技术</v>
          </cell>
          <cell r="E120" t="str">
            <v>2024数字媒体技术02</v>
          </cell>
          <cell r="F120">
            <v>2.946</v>
          </cell>
          <cell r="G120" t="str">
            <v>338/650</v>
          </cell>
        </row>
        <row r="121">
          <cell r="A121" t="str">
            <v>李晨泽</v>
          </cell>
          <cell r="B121" t="str">
            <v>302024315069</v>
          </cell>
          <cell r="C121" t="str">
            <v>2024</v>
          </cell>
          <cell r="D121" t="str">
            <v>软件工程</v>
          </cell>
          <cell r="E121" t="str">
            <v>2024软件工程06</v>
          </cell>
          <cell r="F121">
            <v>2.942</v>
          </cell>
          <cell r="G121" t="str">
            <v>340/650</v>
          </cell>
        </row>
        <row r="122">
          <cell r="A122" t="str">
            <v>毛翊帆</v>
          </cell>
          <cell r="B122" t="str">
            <v>302024315070</v>
          </cell>
          <cell r="C122" t="str">
            <v>2024</v>
          </cell>
          <cell r="D122" t="str">
            <v>软件工程</v>
          </cell>
          <cell r="E122" t="str">
            <v>2024软件工程01</v>
          </cell>
          <cell r="F122">
            <v>2.807</v>
          </cell>
          <cell r="G122" t="str">
            <v>398/650</v>
          </cell>
        </row>
        <row r="123">
          <cell r="A123" t="str">
            <v>杨镓添</v>
          </cell>
          <cell r="B123" t="str">
            <v>302024315071</v>
          </cell>
          <cell r="C123" t="str">
            <v>2024</v>
          </cell>
          <cell r="D123" t="str">
            <v>软件工程</v>
          </cell>
          <cell r="E123" t="str">
            <v>2024软件工程05</v>
          </cell>
          <cell r="F123">
            <v>4.088</v>
          </cell>
          <cell r="G123" t="str">
            <v>22/650</v>
          </cell>
        </row>
        <row r="124">
          <cell r="A124" t="str">
            <v>平川</v>
          </cell>
          <cell r="B124" t="str">
            <v>302024315072</v>
          </cell>
          <cell r="C124" t="str">
            <v>2024</v>
          </cell>
          <cell r="D124" t="str">
            <v>数字媒体技术</v>
          </cell>
          <cell r="E124" t="str">
            <v>2024数字媒体技术01</v>
          </cell>
          <cell r="F124">
            <v>2.93</v>
          </cell>
          <cell r="G124" t="str">
            <v>345/650</v>
          </cell>
        </row>
        <row r="125">
          <cell r="A125" t="str">
            <v>黄奕铭</v>
          </cell>
          <cell r="B125" t="str">
            <v>302024315073</v>
          </cell>
          <cell r="C125" t="str">
            <v>2024</v>
          </cell>
          <cell r="D125" t="str">
            <v>软件工程</v>
          </cell>
          <cell r="E125" t="str">
            <v>2024软件工程01</v>
          </cell>
          <cell r="F125">
            <v>2.586</v>
          </cell>
          <cell r="G125" t="str">
            <v>471/650</v>
          </cell>
        </row>
        <row r="126">
          <cell r="A126" t="str">
            <v>俞嘉辉</v>
          </cell>
          <cell r="B126" t="str">
            <v>302024315074</v>
          </cell>
          <cell r="C126" t="str">
            <v>2024</v>
          </cell>
          <cell r="D126" t="str">
            <v>计算机科学与技术</v>
          </cell>
          <cell r="E126" t="str">
            <v>2024计算机科学与技术01</v>
          </cell>
          <cell r="F126">
            <v>3.889</v>
          </cell>
          <cell r="G126" t="str">
            <v>51/650</v>
          </cell>
        </row>
        <row r="127">
          <cell r="A127" t="str">
            <v>李晨</v>
          </cell>
          <cell r="B127" t="str">
            <v>302024315075</v>
          </cell>
          <cell r="C127" t="str">
            <v>2024</v>
          </cell>
          <cell r="D127" t="str">
            <v>软件工程</v>
          </cell>
          <cell r="E127" t="str">
            <v>2024软件工程02</v>
          </cell>
          <cell r="F127">
            <v>2.688</v>
          </cell>
          <cell r="G127" t="str">
            <v>438/650</v>
          </cell>
        </row>
        <row r="128">
          <cell r="A128" t="str">
            <v>徐伟豪</v>
          </cell>
          <cell r="B128" t="str">
            <v>302024315076</v>
          </cell>
          <cell r="C128" t="str">
            <v>2024</v>
          </cell>
          <cell r="D128" t="str">
            <v>软件工程</v>
          </cell>
          <cell r="E128" t="str">
            <v>2024软件工程06</v>
          </cell>
          <cell r="F128">
            <v>3.032</v>
          </cell>
          <cell r="G128" t="str">
            <v>313/650</v>
          </cell>
        </row>
        <row r="129">
          <cell r="A129" t="str">
            <v>徐笑炜</v>
          </cell>
          <cell r="B129" t="str">
            <v>302024315077</v>
          </cell>
          <cell r="C129" t="str">
            <v>2024</v>
          </cell>
          <cell r="D129" t="str">
            <v>数字媒体技术</v>
          </cell>
          <cell r="E129" t="str">
            <v>2024数字媒体技术01</v>
          </cell>
          <cell r="F129">
            <v>3.283</v>
          </cell>
          <cell r="G129" t="str">
            <v>225/650</v>
          </cell>
        </row>
        <row r="130">
          <cell r="A130" t="str">
            <v>刘翀</v>
          </cell>
          <cell r="B130" t="str">
            <v>302024315078</v>
          </cell>
          <cell r="C130" t="str">
            <v>2024</v>
          </cell>
          <cell r="D130" t="str">
            <v>计算机科学与技术</v>
          </cell>
          <cell r="E130" t="str">
            <v>2024计算机科学与技术02</v>
          </cell>
          <cell r="F130">
            <v>4.004</v>
          </cell>
          <cell r="G130" t="str">
            <v>33/650</v>
          </cell>
        </row>
        <row r="131">
          <cell r="A131" t="str">
            <v>程煜泽</v>
          </cell>
          <cell r="B131" t="str">
            <v>302024315079</v>
          </cell>
          <cell r="C131" t="str">
            <v>2024</v>
          </cell>
          <cell r="D131" t="str">
            <v>计算机科学与技术</v>
          </cell>
          <cell r="E131" t="str">
            <v>2024计算机科学与技术01</v>
          </cell>
          <cell r="F131">
            <v>3.13</v>
          </cell>
          <cell r="G131" t="str">
            <v>279/650</v>
          </cell>
        </row>
        <row r="132">
          <cell r="A132" t="str">
            <v>徐珅涛</v>
          </cell>
          <cell r="B132" t="str">
            <v>302024315080</v>
          </cell>
          <cell r="C132" t="str">
            <v>2024</v>
          </cell>
          <cell r="D132" t="str">
            <v>网络工程</v>
          </cell>
          <cell r="E132" t="str">
            <v>2024网络工程01</v>
          </cell>
          <cell r="F132">
            <v>3.57</v>
          </cell>
          <cell r="G132" t="str">
            <v>137/650</v>
          </cell>
        </row>
        <row r="133">
          <cell r="A133" t="str">
            <v>洪俊杰</v>
          </cell>
          <cell r="B133" t="str">
            <v>302024315081</v>
          </cell>
          <cell r="C133" t="str">
            <v>2024</v>
          </cell>
          <cell r="D133" t="str">
            <v>软件工程</v>
          </cell>
          <cell r="E133" t="str">
            <v>2024软件工程06</v>
          </cell>
          <cell r="F133">
            <v>2.108</v>
          </cell>
          <cell r="G133" t="str">
            <v>563/650</v>
          </cell>
        </row>
        <row r="134">
          <cell r="A134" t="str">
            <v>郑毅涛</v>
          </cell>
          <cell r="B134" t="str">
            <v>302024315082</v>
          </cell>
          <cell r="C134" t="str">
            <v>2024</v>
          </cell>
          <cell r="D134" t="str">
            <v>数字媒体技术</v>
          </cell>
          <cell r="E134" t="str">
            <v>2024数字媒体技术02</v>
          </cell>
          <cell r="F134">
            <v>3.196</v>
          </cell>
          <cell r="G134" t="str">
            <v>254/650</v>
          </cell>
        </row>
        <row r="135">
          <cell r="A135" t="str">
            <v>孙燕春</v>
          </cell>
          <cell r="B135" t="str">
            <v>302024315083</v>
          </cell>
          <cell r="C135" t="str">
            <v>2024</v>
          </cell>
          <cell r="D135" t="str">
            <v>计算机科学与技术</v>
          </cell>
          <cell r="E135" t="str">
            <v>2024计算机科学与技术03</v>
          </cell>
          <cell r="F135">
            <v>3.404</v>
          </cell>
          <cell r="G135" t="str">
            <v>179/650</v>
          </cell>
        </row>
        <row r="136">
          <cell r="A136" t="str">
            <v>韩俊恒</v>
          </cell>
          <cell r="B136" t="str">
            <v>302024315084</v>
          </cell>
          <cell r="C136" t="str">
            <v>2024</v>
          </cell>
          <cell r="D136" t="str">
            <v>软件工程</v>
          </cell>
          <cell r="E136" t="str">
            <v>2024软件工程05</v>
          </cell>
          <cell r="F136">
            <v>3.821</v>
          </cell>
          <cell r="G136" t="str">
            <v>66/650</v>
          </cell>
        </row>
        <row r="137">
          <cell r="A137" t="str">
            <v>郑俞帆</v>
          </cell>
          <cell r="B137" t="str">
            <v>302024315085</v>
          </cell>
          <cell r="C137" t="str">
            <v>2024</v>
          </cell>
          <cell r="D137" t="str">
            <v>软件工程</v>
          </cell>
          <cell r="E137" t="str">
            <v>2024软件工程02</v>
          </cell>
          <cell r="F137">
            <v>2.818</v>
          </cell>
          <cell r="G137" t="str">
            <v>392/650</v>
          </cell>
        </row>
        <row r="138">
          <cell r="A138" t="str">
            <v>郑建宇</v>
          </cell>
          <cell r="B138" t="str">
            <v>302024315086</v>
          </cell>
          <cell r="C138" t="str">
            <v>2024</v>
          </cell>
          <cell r="D138" t="str">
            <v>网络工程</v>
          </cell>
          <cell r="E138" t="str">
            <v>2024网络工程01</v>
          </cell>
          <cell r="F138">
            <v>2.606</v>
          </cell>
          <cell r="G138" t="str">
            <v>467/650</v>
          </cell>
        </row>
        <row r="139">
          <cell r="A139" t="str">
            <v>单琪盛</v>
          </cell>
          <cell r="B139" t="str">
            <v>302024315087</v>
          </cell>
          <cell r="C139" t="str">
            <v>2024</v>
          </cell>
          <cell r="D139" t="str">
            <v>计算机科学与技术</v>
          </cell>
          <cell r="E139" t="str">
            <v>2024计算机科学与技术01</v>
          </cell>
          <cell r="F139">
            <v>3.62</v>
          </cell>
          <cell r="G139" t="str">
            <v>113/650</v>
          </cell>
        </row>
        <row r="140">
          <cell r="A140" t="str">
            <v>蔡伟祥</v>
          </cell>
          <cell r="B140" t="str">
            <v>302024315088</v>
          </cell>
          <cell r="C140" t="str">
            <v>2024</v>
          </cell>
          <cell r="D140" t="str">
            <v>计算机科学与技术</v>
          </cell>
          <cell r="E140" t="str">
            <v>2024计算机科学与技术01</v>
          </cell>
          <cell r="F140">
            <v>2.716</v>
          </cell>
          <cell r="G140" t="str">
            <v>431/650</v>
          </cell>
        </row>
        <row r="141">
          <cell r="A141" t="str">
            <v>郑策</v>
          </cell>
          <cell r="B141" t="str">
            <v>302024315089</v>
          </cell>
          <cell r="C141" t="str">
            <v>2024</v>
          </cell>
          <cell r="D141" t="str">
            <v>软件工程</v>
          </cell>
          <cell r="E141" t="str">
            <v>2024软件工程03</v>
          </cell>
          <cell r="F141">
            <v>2.246</v>
          </cell>
          <cell r="G141" t="str">
            <v>543/650</v>
          </cell>
        </row>
        <row r="142">
          <cell r="A142" t="str">
            <v>周灿</v>
          </cell>
          <cell r="B142" t="str">
            <v>302024315090</v>
          </cell>
          <cell r="C142" t="str">
            <v>2024</v>
          </cell>
          <cell r="D142" t="str">
            <v>软件工程</v>
          </cell>
          <cell r="E142" t="str">
            <v>2024软件工程06</v>
          </cell>
          <cell r="F142">
            <v>2.763</v>
          </cell>
          <cell r="G142" t="str">
            <v>411/650</v>
          </cell>
        </row>
        <row r="143">
          <cell r="A143" t="str">
            <v>金文哲</v>
          </cell>
          <cell r="B143" t="str">
            <v>302024315091</v>
          </cell>
          <cell r="C143" t="str">
            <v>2024</v>
          </cell>
          <cell r="D143" t="str">
            <v>软件工程</v>
          </cell>
          <cell r="E143" t="str">
            <v>2024软件工程06</v>
          </cell>
          <cell r="F143">
            <v>3.332</v>
          </cell>
          <cell r="G143" t="str">
            <v>209/650</v>
          </cell>
        </row>
        <row r="144">
          <cell r="A144" t="str">
            <v>梅凌辉</v>
          </cell>
          <cell r="B144" t="str">
            <v>302024315092</v>
          </cell>
          <cell r="C144" t="str">
            <v>2024</v>
          </cell>
          <cell r="D144" t="str">
            <v>软件工程</v>
          </cell>
          <cell r="E144" t="str">
            <v>2024软件工程04</v>
          </cell>
          <cell r="F144">
            <v>3.143</v>
          </cell>
          <cell r="G144" t="str">
            <v>272/650</v>
          </cell>
        </row>
        <row r="145">
          <cell r="A145" t="str">
            <v>盛瑜锴</v>
          </cell>
          <cell r="B145" t="str">
            <v>302024315093</v>
          </cell>
          <cell r="C145" t="str">
            <v>2024</v>
          </cell>
          <cell r="D145" t="str">
            <v>软件工程</v>
          </cell>
          <cell r="E145" t="str">
            <v>2024软件工程04</v>
          </cell>
          <cell r="F145">
            <v>1.333</v>
          </cell>
          <cell r="G145" t="str">
            <v>621/650</v>
          </cell>
        </row>
        <row r="146">
          <cell r="A146" t="str">
            <v>蒋徐杰</v>
          </cell>
          <cell r="B146" t="str">
            <v>302024315094</v>
          </cell>
          <cell r="C146" t="str">
            <v>2024</v>
          </cell>
          <cell r="D146" t="str">
            <v>软件工程</v>
          </cell>
          <cell r="E146" t="str">
            <v>2024软件工程04</v>
          </cell>
          <cell r="F146">
            <v>3.265</v>
          </cell>
          <cell r="G146" t="str">
            <v>232/650</v>
          </cell>
        </row>
        <row r="147">
          <cell r="A147" t="str">
            <v>应宜家</v>
          </cell>
          <cell r="B147" t="str">
            <v>302024315095</v>
          </cell>
          <cell r="C147" t="str">
            <v>2024</v>
          </cell>
          <cell r="D147" t="str">
            <v>计算机科学与技术</v>
          </cell>
          <cell r="E147" t="str">
            <v>2024计算机科学与技术03</v>
          </cell>
          <cell r="F147">
            <v>1.128</v>
          </cell>
          <cell r="G147" t="str">
            <v>631/650</v>
          </cell>
        </row>
        <row r="148">
          <cell r="A148" t="str">
            <v>陈逸轩</v>
          </cell>
          <cell r="B148" t="str">
            <v>302024315096</v>
          </cell>
          <cell r="C148" t="str">
            <v>2024</v>
          </cell>
          <cell r="D148" t="str">
            <v>软件工程</v>
          </cell>
          <cell r="E148" t="str">
            <v>2024软件工程06</v>
          </cell>
          <cell r="F148">
            <v>2.544</v>
          </cell>
          <cell r="G148" t="str">
            <v>483/650</v>
          </cell>
        </row>
        <row r="149">
          <cell r="A149" t="str">
            <v>方淳熠</v>
          </cell>
          <cell r="B149" t="str">
            <v>302024315097</v>
          </cell>
          <cell r="C149" t="str">
            <v>2024</v>
          </cell>
          <cell r="D149" t="str">
            <v>计算机科学与技术</v>
          </cell>
          <cell r="E149" t="str">
            <v>2024计算机科学与技术03</v>
          </cell>
          <cell r="F149">
            <v>3.456</v>
          </cell>
          <cell r="G149" t="str">
            <v>165/650</v>
          </cell>
        </row>
        <row r="150">
          <cell r="A150" t="str">
            <v>叶新炎</v>
          </cell>
          <cell r="B150" t="str">
            <v>302024315099</v>
          </cell>
          <cell r="C150" t="str">
            <v>2024</v>
          </cell>
          <cell r="D150" t="str">
            <v>数字媒体技术</v>
          </cell>
          <cell r="E150" t="str">
            <v>2024数字媒体技术01</v>
          </cell>
          <cell r="F150">
            <v>2.646</v>
          </cell>
          <cell r="G150" t="str">
            <v>459/650</v>
          </cell>
        </row>
        <row r="151">
          <cell r="A151" t="str">
            <v>毛思瑜</v>
          </cell>
          <cell r="B151" t="str">
            <v>302024315100</v>
          </cell>
          <cell r="C151" t="str">
            <v>2024</v>
          </cell>
          <cell r="D151" t="str">
            <v>软件工程</v>
          </cell>
          <cell r="E151" t="str">
            <v>2024软件工程01</v>
          </cell>
          <cell r="F151">
            <v>4.018</v>
          </cell>
          <cell r="G151" t="str">
            <v>31/650</v>
          </cell>
        </row>
        <row r="152">
          <cell r="A152" t="str">
            <v>李诗絮</v>
          </cell>
          <cell r="B152" t="str">
            <v>302024315101</v>
          </cell>
          <cell r="C152" t="str">
            <v>2024</v>
          </cell>
          <cell r="D152" t="str">
            <v>软件工程</v>
          </cell>
          <cell r="E152" t="str">
            <v>2024软件工程01</v>
          </cell>
          <cell r="F152">
            <v>3.096</v>
          </cell>
          <cell r="G152" t="str">
            <v>289/650</v>
          </cell>
        </row>
        <row r="153">
          <cell r="A153" t="str">
            <v>张贝妮</v>
          </cell>
          <cell r="B153" t="str">
            <v>302024315102</v>
          </cell>
          <cell r="C153" t="str">
            <v>2024</v>
          </cell>
          <cell r="D153" t="str">
            <v>软件工程</v>
          </cell>
          <cell r="E153" t="str">
            <v>2024软件工程03</v>
          </cell>
          <cell r="F153">
            <v>2.875</v>
          </cell>
          <cell r="G153" t="str">
            <v>369/650</v>
          </cell>
        </row>
        <row r="154">
          <cell r="A154" t="str">
            <v>陈郭宜</v>
          </cell>
          <cell r="B154" t="str">
            <v>302024315103</v>
          </cell>
          <cell r="C154" t="str">
            <v>2024</v>
          </cell>
          <cell r="D154" t="str">
            <v>数字媒体技术</v>
          </cell>
          <cell r="E154" t="str">
            <v>2024数字媒体技术01</v>
          </cell>
          <cell r="F154">
            <v>4.058</v>
          </cell>
          <cell r="G154" t="str">
            <v>23/650</v>
          </cell>
        </row>
        <row r="155">
          <cell r="A155" t="str">
            <v>杜诗梦</v>
          </cell>
          <cell r="B155" t="str">
            <v>302024315104</v>
          </cell>
          <cell r="C155" t="str">
            <v>2024</v>
          </cell>
          <cell r="D155" t="str">
            <v>软件工程</v>
          </cell>
          <cell r="E155" t="str">
            <v>2024软件工程01</v>
          </cell>
          <cell r="F155">
            <v>2.146</v>
          </cell>
          <cell r="G155" t="str">
            <v>558/650</v>
          </cell>
        </row>
        <row r="156">
          <cell r="A156" t="str">
            <v>金奕阳</v>
          </cell>
          <cell r="B156" t="str">
            <v>302024315105</v>
          </cell>
          <cell r="C156" t="str">
            <v>2024</v>
          </cell>
          <cell r="D156" t="str">
            <v>网络工程</v>
          </cell>
          <cell r="E156" t="str">
            <v>2024网络工程01</v>
          </cell>
          <cell r="F156">
            <v>2.98</v>
          </cell>
          <cell r="G156" t="str">
            <v>330/650</v>
          </cell>
        </row>
        <row r="157">
          <cell r="A157" t="str">
            <v>刘依畅</v>
          </cell>
          <cell r="B157" t="str">
            <v>302024315106</v>
          </cell>
          <cell r="C157" t="str">
            <v>2024</v>
          </cell>
          <cell r="D157" t="str">
            <v>数字媒体技术</v>
          </cell>
          <cell r="E157" t="str">
            <v>2024数字媒体技术02</v>
          </cell>
          <cell r="F157">
            <v>3.307</v>
          </cell>
          <cell r="G157" t="str">
            <v>217/650</v>
          </cell>
        </row>
        <row r="158">
          <cell r="A158" t="str">
            <v>林淑婷</v>
          </cell>
          <cell r="B158" t="str">
            <v>302024315107</v>
          </cell>
          <cell r="C158" t="str">
            <v>2024</v>
          </cell>
          <cell r="D158" t="str">
            <v>网络工程</v>
          </cell>
          <cell r="E158" t="str">
            <v>2024网络工程01</v>
          </cell>
          <cell r="F158">
            <v>3.72</v>
          </cell>
          <cell r="G158" t="str">
            <v>91/650</v>
          </cell>
        </row>
        <row r="159">
          <cell r="A159" t="str">
            <v>王忆晗</v>
          </cell>
          <cell r="B159" t="str">
            <v>302024315108</v>
          </cell>
          <cell r="C159" t="str">
            <v>2024</v>
          </cell>
          <cell r="D159" t="str">
            <v>网络工程</v>
          </cell>
          <cell r="E159" t="str">
            <v>2024网络工程02</v>
          </cell>
          <cell r="F159">
            <v>3.373</v>
          </cell>
          <cell r="G159" t="str">
            <v>189/650</v>
          </cell>
        </row>
        <row r="160">
          <cell r="A160" t="str">
            <v>李昊正</v>
          </cell>
          <cell r="B160" t="str">
            <v>302024315109</v>
          </cell>
          <cell r="C160" t="str">
            <v>2024</v>
          </cell>
          <cell r="D160" t="str">
            <v>数字媒体技术</v>
          </cell>
          <cell r="E160" t="str">
            <v>2024数字媒体技术02</v>
          </cell>
          <cell r="F160">
            <v>2.154</v>
          </cell>
          <cell r="G160" t="str">
            <v>557/650</v>
          </cell>
        </row>
        <row r="161">
          <cell r="A161" t="str">
            <v>刘一唱</v>
          </cell>
          <cell r="B161" t="str">
            <v>302024315110</v>
          </cell>
          <cell r="C161" t="str">
            <v>2024</v>
          </cell>
          <cell r="D161" t="str">
            <v>计算机科学与技术</v>
          </cell>
          <cell r="E161" t="str">
            <v>2024计算机科学与技术01</v>
          </cell>
          <cell r="F161">
            <v>2.635</v>
          </cell>
          <cell r="G161" t="str">
            <v>461/650</v>
          </cell>
        </row>
        <row r="162">
          <cell r="A162" t="str">
            <v>朱乘辉</v>
          </cell>
          <cell r="B162" t="str">
            <v>302024315111</v>
          </cell>
          <cell r="C162" t="str">
            <v>2024</v>
          </cell>
          <cell r="D162" t="str">
            <v>网络工程</v>
          </cell>
          <cell r="E162" t="str">
            <v>2024网络工程01</v>
          </cell>
          <cell r="F162">
            <v>3.372</v>
          </cell>
          <cell r="G162" t="str">
            <v>191/650</v>
          </cell>
        </row>
        <row r="163">
          <cell r="A163" t="str">
            <v>蒋琪</v>
          </cell>
          <cell r="B163" t="str">
            <v>302024315112</v>
          </cell>
          <cell r="C163" t="str">
            <v>2024</v>
          </cell>
          <cell r="D163" t="str">
            <v>软件工程</v>
          </cell>
          <cell r="E163" t="str">
            <v>2024软件工程02</v>
          </cell>
          <cell r="F163">
            <v>2.269</v>
          </cell>
          <cell r="G163" t="str">
            <v>542/650</v>
          </cell>
        </row>
        <row r="164">
          <cell r="A164" t="str">
            <v>赵宣翔</v>
          </cell>
          <cell r="B164" t="str">
            <v>302024315113</v>
          </cell>
          <cell r="C164" t="str">
            <v>2024</v>
          </cell>
          <cell r="D164" t="str">
            <v>软件工程</v>
          </cell>
          <cell r="E164" t="str">
            <v>2024软件工程03</v>
          </cell>
          <cell r="F164">
            <v>2.573</v>
          </cell>
          <cell r="G164" t="str">
            <v>473/650</v>
          </cell>
        </row>
        <row r="165">
          <cell r="A165" t="str">
            <v>包泽锐</v>
          </cell>
          <cell r="B165" t="str">
            <v>302024315114</v>
          </cell>
          <cell r="C165" t="str">
            <v>2024</v>
          </cell>
          <cell r="D165" t="str">
            <v>软件工程</v>
          </cell>
          <cell r="E165" t="str">
            <v>2024软件工程03</v>
          </cell>
          <cell r="F165">
            <v>2.029</v>
          </cell>
          <cell r="G165" t="str">
            <v>574/650</v>
          </cell>
        </row>
        <row r="166">
          <cell r="A166" t="str">
            <v>王嘉毅</v>
          </cell>
          <cell r="B166" t="str">
            <v>302024315115</v>
          </cell>
          <cell r="C166" t="str">
            <v>2024</v>
          </cell>
          <cell r="D166" t="str">
            <v>网络工程</v>
          </cell>
          <cell r="E166" t="str">
            <v>2024网络工程02</v>
          </cell>
          <cell r="F166">
            <v>1.61</v>
          </cell>
          <cell r="G166" t="str">
            <v>605/650</v>
          </cell>
        </row>
        <row r="167">
          <cell r="A167" t="str">
            <v>周田浩</v>
          </cell>
          <cell r="B167" t="str">
            <v>302024315116</v>
          </cell>
          <cell r="C167" t="str">
            <v>2024</v>
          </cell>
          <cell r="D167" t="str">
            <v>网络工程</v>
          </cell>
          <cell r="E167" t="str">
            <v>2024网络工程01</v>
          </cell>
          <cell r="F167">
            <v>3.75</v>
          </cell>
          <cell r="G167" t="str">
            <v>82/650</v>
          </cell>
        </row>
        <row r="168">
          <cell r="A168" t="str">
            <v>聂海洋</v>
          </cell>
          <cell r="B168" t="str">
            <v>302024315117</v>
          </cell>
          <cell r="C168" t="str">
            <v>2024</v>
          </cell>
          <cell r="D168" t="str">
            <v>软件工程</v>
          </cell>
          <cell r="E168" t="str">
            <v>2024软件工程06</v>
          </cell>
          <cell r="F168">
            <v>2.454</v>
          </cell>
          <cell r="G168" t="str">
            <v>507/650</v>
          </cell>
        </row>
        <row r="169">
          <cell r="A169" t="str">
            <v>严齐政</v>
          </cell>
          <cell r="B169" t="str">
            <v>302024315118</v>
          </cell>
          <cell r="C169" t="str">
            <v>2024</v>
          </cell>
          <cell r="D169" t="str">
            <v>网络工程</v>
          </cell>
          <cell r="E169" t="str">
            <v>2024网络工程01</v>
          </cell>
          <cell r="F169">
            <v>2.982</v>
          </cell>
          <cell r="G169" t="str">
            <v>329/650</v>
          </cell>
        </row>
        <row r="170">
          <cell r="A170" t="str">
            <v>高焱</v>
          </cell>
          <cell r="B170" t="str">
            <v>302024315119</v>
          </cell>
          <cell r="C170" t="str">
            <v>2024</v>
          </cell>
          <cell r="D170" t="str">
            <v>软件工程</v>
          </cell>
          <cell r="E170" t="str">
            <v>2024软件工程05</v>
          </cell>
          <cell r="F170">
            <v>3.088</v>
          </cell>
          <cell r="G170" t="str">
            <v>294/650</v>
          </cell>
        </row>
        <row r="171">
          <cell r="A171" t="str">
            <v>王周喆</v>
          </cell>
          <cell r="B171" t="str">
            <v>302024315120</v>
          </cell>
          <cell r="C171" t="str">
            <v>2024</v>
          </cell>
          <cell r="D171" t="str">
            <v>网络工程</v>
          </cell>
          <cell r="E171" t="str">
            <v>2024网络工程01</v>
          </cell>
          <cell r="F171">
            <v>2.69</v>
          </cell>
          <cell r="G171" t="str">
            <v>437/650</v>
          </cell>
        </row>
        <row r="172">
          <cell r="A172" t="str">
            <v>华祖鼎</v>
          </cell>
          <cell r="B172" t="str">
            <v>302024315121</v>
          </cell>
          <cell r="C172" t="str">
            <v>2024</v>
          </cell>
          <cell r="D172" t="str">
            <v>软件工程</v>
          </cell>
          <cell r="E172" t="str">
            <v>2024软件工程05</v>
          </cell>
          <cell r="F172">
            <v>2.146</v>
          </cell>
          <cell r="G172" t="str">
            <v>558/650</v>
          </cell>
        </row>
        <row r="173">
          <cell r="A173" t="str">
            <v>朱航</v>
          </cell>
          <cell r="B173" t="str">
            <v>302024315122</v>
          </cell>
          <cell r="C173" t="str">
            <v>2024</v>
          </cell>
          <cell r="D173" t="str">
            <v>数字媒体技术</v>
          </cell>
          <cell r="E173" t="str">
            <v>2024数字媒体技术02</v>
          </cell>
          <cell r="F173">
            <v>1.226</v>
          </cell>
          <cell r="G173" t="str">
            <v>627/650</v>
          </cell>
        </row>
        <row r="174">
          <cell r="A174" t="str">
            <v>项浩程</v>
          </cell>
          <cell r="B174" t="str">
            <v>302024315123</v>
          </cell>
          <cell r="C174" t="str">
            <v>2024</v>
          </cell>
          <cell r="D174" t="str">
            <v>计算机科学与技术</v>
          </cell>
          <cell r="E174" t="str">
            <v>2024计算机科学与技术04</v>
          </cell>
          <cell r="F174">
            <v>3.091</v>
          </cell>
          <cell r="G174" t="str">
            <v>293/650</v>
          </cell>
        </row>
        <row r="175">
          <cell r="A175" t="str">
            <v>虞佳</v>
          </cell>
          <cell r="B175" t="str">
            <v>302024315124</v>
          </cell>
          <cell r="C175" t="str">
            <v>2024</v>
          </cell>
          <cell r="D175" t="str">
            <v>软件工程</v>
          </cell>
          <cell r="E175" t="str">
            <v>2024软件工程06</v>
          </cell>
          <cell r="F175">
            <v>2.65</v>
          </cell>
          <cell r="G175" t="str">
            <v>457/650</v>
          </cell>
        </row>
        <row r="176">
          <cell r="A176" t="str">
            <v>唐舒伦</v>
          </cell>
          <cell r="B176" t="str">
            <v>302024315125</v>
          </cell>
          <cell r="C176" t="str">
            <v>2024</v>
          </cell>
          <cell r="D176" t="str">
            <v>软件工程</v>
          </cell>
          <cell r="E176" t="str">
            <v>2024软件工程02</v>
          </cell>
          <cell r="F176">
            <v>3.114</v>
          </cell>
          <cell r="G176" t="str">
            <v>284/650</v>
          </cell>
        </row>
        <row r="177">
          <cell r="A177" t="str">
            <v>张昊</v>
          </cell>
          <cell r="B177" t="str">
            <v>302024315126</v>
          </cell>
          <cell r="C177" t="str">
            <v>2024</v>
          </cell>
          <cell r="D177" t="str">
            <v>软件工程</v>
          </cell>
          <cell r="E177" t="str">
            <v>2024软件工程02</v>
          </cell>
          <cell r="F177">
            <v>2.8</v>
          </cell>
          <cell r="G177" t="str">
            <v>399/650</v>
          </cell>
        </row>
        <row r="178">
          <cell r="A178" t="str">
            <v>曹亦柔</v>
          </cell>
          <cell r="B178" t="str">
            <v>302024315127</v>
          </cell>
          <cell r="C178" t="str">
            <v>2024</v>
          </cell>
          <cell r="D178" t="str">
            <v>网络工程</v>
          </cell>
          <cell r="E178" t="str">
            <v>2024网络工程01</v>
          </cell>
          <cell r="F178">
            <v>2.991</v>
          </cell>
          <cell r="G178" t="str">
            <v>326/650</v>
          </cell>
        </row>
        <row r="179">
          <cell r="A179" t="str">
            <v>陆思彤</v>
          </cell>
          <cell r="B179" t="str">
            <v>302024315128</v>
          </cell>
          <cell r="C179" t="str">
            <v>2024</v>
          </cell>
          <cell r="D179" t="str">
            <v>网络工程</v>
          </cell>
          <cell r="E179" t="str">
            <v>2024网络工程01</v>
          </cell>
          <cell r="F179">
            <v>3.53</v>
          </cell>
          <cell r="G179" t="str">
            <v>146/650</v>
          </cell>
        </row>
        <row r="180">
          <cell r="A180" t="str">
            <v>王昊</v>
          </cell>
          <cell r="B180" t="str">
            <v>302024315129</v>
          </cell>
          <cell r="C180" t="str">
            <v>2024</v>
          </cell>
          <cell r="D180" t="str">
            <v>数字媒体技术</v>
          </cell>
          <cell r="E180" t="str">
            <v>2024数字媒体技术02</v>
          </cell>
          <cell r="F180">
            <v>3.597</v>
          </cell>
          <cell r="G180" t="str">
            <v>128/650</v>
          </cell>
        </row>
        <row r="181">
          <cell r="A181" t="str">
            <v>胡若惜</v>
          </cell>
          <cell r="B181" t="str">
            <v>302024315130</v>
          </cell>
          <cell r="C181" t="str">
            <v>2024</v>
          </cell>
          <cell r="D181" t="str">
            <v>数字媒体技术</v>
          </cell>
          <cell r="E181" t="str">
            <v>2024数字媒体技术02</v>
          </cell>
          <cell r="F181">
            <v>4.107</v>
          </cell>
          <cell r="G181" t="str">
            <v>19/650</v>
          </cell>
        </row>
        <row r="182">
          <cell r="A182" t="str">
            <v>林思佟</v>
          </cell>
          <cell r="B182" t="str">
            <v>302024315131</v>
          </cell>
          <cell r="C182" t="str">
            <v>2024</v>
          </cell>
          <cell r="D182" t="str">
            <v>软件工程</v>
          </cell>
          <cell r="E182" t="str">
            <v>2024软件工程01</v>
          </cell>
          <cell r="F182">
            <v>3.876</v>
          </cell>
          <cell r="G182" t="str">
            <v>56/650</v>
          </cell>
        </row>
        <row r="183">
          <cell r="A183" t="str">
            <v>张博文</v>
          </cell>
          <cell r="B183" t="str">
            <v>302024315132</v>
          </cell>
          <cell r="C183" t="str">
            <v>2024</v>
          </cell>
          <cell r="D183" t="str">
            <v>软件工程</v>
          </cell>
          <cell r="E183" t="str">
            <v>2024软件工程02</v>
          </cell>
          <cell r="F183">
            <v>3.032</v>
          </cell>
          <cell r="G183" t="str">
            <v>313/650</v>
          </cell>
        </row>
        <row r="184">
          <cell r="A184" t="str">
            <v>李宇涛</v>
          </cell>
          <cell r="B184" t="str">
            <v>302024315133</v>
          </cell>
          <cell r="C184" t="str">
            <v>2024</v>
          </cell>
          <cell r="D184" t="str">
            <v>软件工程</v>
          </cell>
          <cell r="E184" t="str">
            <v>2024软件工程02</v>
          </cell>
          <cell r="F184">
            <v>3.071</v>
          </cell>
          <cell r="G184" t="str">
            <v>303/650</v>
          </cell>
        </row>
        <row r="185">
          <cell r="A185" t="str">
            <v>牛王一鸣</v>
          </cell>
          <cell r="B185" t="str">
            <v>302024315134</v>
          </cell>
          <cell r="C185" t="str">
            <v>2024</v>
          </cell>
          <cell r="D185" t="str">
            <v>网络工程</v>
          </cell>
          <cell r="E185" t="str">
            <v>2024网络工程01</v>
          </cell>
          <cell r="F185">
            <v>2.561</v>
          </cell>
          <cell r="G185" t="str">
            <v>476/650</v>
          </cell>
        </row>
        <row r="186">
          <cell r="A186" t="str">
            <v>洪一一</v>
          </cell>
          <cell r="B186" t="str">
            <v>302024315135</v>
          </cell>
          <cell r="C186" t="str">
            <v>2024</v>
          </cell>
          <cell r="D186" t="str">
            <v>软件工程</v>
          </cell>
          <cell r="E186" t="str">
            <v>2024软件工程03</v>
          </cell>
          <cell r="F186">
            <v>3.168</v>
          </cell>
          <cell r="G186" t="str">
            <v>264/650</v>
          </cell>
        </row>
        <row r="187">
          <cell r="A187" t="str">
            <v>周潇捷</v>
          </cell>
          <cell r="B187" t="str">
            <v>302024315136</v>
          </cell>
          <cell r="C187" t="str">
            <v>2024</v>
          </cell>
          <cell r="D187" t="str">
            <v>计算机科学与技术</v>
          </cell>
          <cell r="E187" t="str">
            <v>2024计算机科学与技术01</v>
          </cell>
          <cell r="F187">
            <v>2.768</v>
          </cell>
          <cell r="G187" t="str">
            <v>410/650</v>
          </cell>
        </row>
        <row r="188">
          <cell r="A188" t="str">
            <v>沈昱成</v>
          </cell>
          <cell r="B188" t="str">
            <v>302024315137</v>
          </cell>
          <cell r="C188" t="str">
            <v>2024</v>
          </cell>
          <cell r="D188" t="str">
            <v>软件工程</v>
          </cell>
          <cell r="E188" t="str">
            <v>2024软件工程06</v>
          </cell>
          <cell r="F188">
            <v>1.438</v>
          </cell>
          <cell r="G188" t="str">
            <v>615/650</v>
          </cell>
        </row>
        <row r="189">
          <cell r="A189" t="str">
            <v>叶许乐</v>
          </cell>
          <cell r="B189" t="str">
            <v>302024315138</v>
          </cell>
          <cell r="C189" t="str">
            <v>2024</v>
          </cell>
          <cell r="D189" t="str">
            <v>计算机科学与技术</v>
          </cell>
          <cell r="E189" t="str">
            <v>2024计算机科学与技术02</v>
          </cell>
          <cell r="F189">
            <v>3.88</v>
          </cell>
          <cell r="G189" t="str">
            <v>55/650</v>
          </cell>
        </row>
        <row r="190">
          <cell r="A190" t="str">
            <v>朱可铮</v>
          </cell>
          <cell r="B190" t="str">
            <v>302024315139</v>
          </cell>
          <cell r="C190" t="str">
            <v>2024</v>
          </cell>
          <cell r="D190" t="str">
            <v>计算机科学与技术</v>
          </cell>
          <cell r="E190" t="str">
            <v>2024计算机科学与技术02</v>
          </cell>
          <cell r="F190">
            <v>3.33</v>
          </cell>
          <cell r="G190" t="str">
            <v>212/650</v>
          </cell>
        </row>
        <row r="191">
          <cell r="A191" t="str">
            <v>孙永恒</v>
          </cell>
          <cell r="B191" t="str">
            <v>302024315140</v>
          </cell>
          <cell r="C191" t="str">
            <v>2024</v>
          </cell>
          <cell r="D191" t="str">
            <v>网络工程</v>
          </cell>
          <cell r="E191" t="str">
            <v>2024网络工程02</v>
          </cell>
          <cell r="F191">
            <v>2.556</v>
          </cell>
          <cell r="G191" t="str">
            <v>480/650</v>
          </cell>
        </row>
        <row r="192">
          <cell r="A192" t="str">
            <v>李嘉伟</v>
          </cell>
          <cell r="B192" t="str">
            <v>302024315141</v>
          </cell>
          <cell r="C192" t="str">
            <v>2024</v>
          </cell>
          <cell r="D192" t="str">
            <v>软件工程</v>
          </cell>
          <cell r="E192" t="str">
            <v>2024软件工程05</v>
          </cell>
          <cell r="F192">
            <v>2.371</v>
          </cell>
          <cell r="G192" t="str">
            <v>523/650</v>
          </cell>
        </row>
        <row r="193">
          <cell r="A193" t="str">
            <v>陈宇飞</v>
          </cell>
          <cell r="B193" t="str">
            <v>302024315142</v>
          </cell>
          <cell r="C193" t="str">
            <v>2024</v>
          </cell>
          <cell r="D193" t="str">
            <v>软件工程</v>
          </cell>
          <cell r="E193" t="str">
            <v>2024软件工程01</v>
          </cell>
          <cell r="F193">
            <v>2.219</v>
          </cell>
          <cell r="G193" t="str">
            <v>545/650</v>
          </cell>
        </row>
        <row r="194">
          <cell r="A194" t="str">
            <v>王杨涵</v>
          </cell>
          <cell r="B194" t="str">
            <v>302024315143</v>
          </cell>
          <cell r="C194" t="str">
            <v>2024</v>
          </cell>
          <cell r="D194" t="str">
            <v>网络工程</v>
          </cell>
          <cell r="E194" t="str">
            <v>2024网络工程02</v>
          </cell>
          <cell r="F194">
            <v>2.913</v>
          </cell>
          <cell r="G194" t="str">
            <v>350/650</v>
          </cell>
        </row>
        <row r="195">
          <cell r="A195" t="str">
            <v>易永正</v>
          </cell>
          <cell r="B195" t="str">
            <v>302024315144</v>
          </cell>
          <cell r="C195" t="str">
            <v>2024</v>
          </cell>
          <cell r="D195" t="str">
            <v>计算机科学与技术</v>
          </cell>
          <cell r="E195" t="str">
            <v>2024计算机科学与技术03</v>
          </cell>
          <cell r="F195">
            <v>4.118</v>
          </cell>
          <cell r="G195" t="str">
            <v>16/650</v>
          </cell>
        </row>
        <row r="196">
          <cell r="A196" t="str">
            <v>谢锦浩</v>
          </cell>
          <cell r="B196" t="str">
            <v>302024315145</v>
          </cell>
          <cell r="C196" t="str">
            <v>2024</v>
          </cell>
          <cell r="D196" t="str">
            <v>软件工程</v>
          </cell>
          <cell r="E196" t="str">
            <v>2024软件工程02</v>
          </cell>
          <cell r="F196">
            <v>3.158</v>
          </cell>
          <cell r="G196" t="str">
            <v>267/650</v>
          </cell>
        </row>
        <row r="197">
          <cell r="A197" t="str">
            <v>徐祚志</v>
          </cell>
          <cell r="B197" t="str">
            <v>302024315146</v>
          </cell>
          <cell r="C197" t="str">
            <v>2024</v>
          </cell>
          <cell r="D197" t="str">
            <v>软件工程</v>
          </cell>
          <cell r="E197" t="str">
            <v>2024软件工程06</v>
          </cell>
          <cell r="F197">
            <v>1.946</v>
          </cell>
          <cell r="G197" t="str">
            <v>586/650</v>
          </cell>
        </row>
        <row r="198">
          <cell r="A198" t="str">
            <v>李成鹏</v>
          </cell>
          <cell r="B198" t="str">
            <v>302024315148</v>
          </cell>
          <cell r="C198" t="str">
            <v>2024</v>
          </cell>
          <cell r="D198" t="str">
            <v>网络工程</v>
          </cell>
          <cell r="E198" t="str">
            <v>2024网络工程01</v>
          </cell>
          <cell r="F198">
            <v>2.273</v>
          </cell>
          <cell r="G198" t="str">
            <v>540/650</v>
          </cell>
        </row>
        <row r="199">
          <cell r="A199" t="str">
            <v>蒋辰翔</v>
          </cell>
          <cell r="B199" t="str">
            <v>302024315149</v>
          </cell>
          <cell r="C199" t="str">
            <v>2024</v>
          </cell>
          <cell r="D199" t="str">
            <v>计算机科学与技术</v>
          </cell>
          <cell r="E199" t="str">
            <v>2024计算机科学与技术04</v>
          </cell>
          <cell r="F199">
            <v>2.852</v>
          </cell>
          <cell r="G199" t="str">
            <v>377/650</v>
          </cell>
        </row>
        <row r="200">
          <cell r="A200" t="str">
            <v>王耋</v>
          </cell>
          <cell r="B200" t="str">
            <v>302024315150</v>
          </cell>
          <cell r="C200" t="str">
            <v>2024</v>
          </cell>
          <cell r="D200" t="str">
            <v>软件工程</v>
          </cell>
          <cell r="E200" t="str">
            <v>2024软件工程03</v>
          </cell>
          <cell r="F200">
            <v>2.927</v>
          </cell>
          <cell r="G200" t="str">
            <v>347/650</v>
          </cell>
        </row>
        <row r="201">
          <cell r="A201" t="str">
            <v>罗悦宁</v>
          </cell>
          <cell r="B201" t="str">
            <v>302024315151</v>
          </cell>
          <cell r="C201" t="str">
            <v>2024</v>
          </cell>
          <cell r="D201" t="str">
            <v>网络工程</v>
          </cell>
          <cell r="E201" t="str">
            <v>2024网络工程01</v>
          </cell>
          <cell r="F201">
            <v>3.872</v>
          </cell>
          <cell r="G201" t="str">
            <v>59/650</v>
          </cell>
        </row>
        <row r="202">
          <cell r="A202" t="str">
            <v>王嘉仪</v>
          </cell>
          <cell r="B202" t="str">
            <v>302024315152</v>
          </cell>
          <cell r="C202" t="str">
            <v>2024</v>
          </cell>
          <cell r="D202" t="str">
            <v>网络工程</v>
          </cell>
          <cell r="E202" t="str">
            <v>2024网络工程01</v>
          </cell>
          <cell r="F202">
            <v>3.806</v>
          </cell>
          <cell r="G202" t="str">
            <v>70/650</v>
          </cell>
        </row>
        <row r="203">
          <cell r="A203" t="str">
            <v>金灿灿</v>
          </cell>
          <cell r="B203" t="str">
            <v>302024315153</v>
          </cell>
          <cell r="C203" t="str">
            <v>2024</v>
          </cell>
          <cell r="D203" t="str">
            <v>网络工程</v>
          </cell>
          <cell r="E203" t="str">
            <v>2024网络工程02</v>
          </cell>
          <cell r="F203">
            <v>2.79</v>
          </cell>
          <cell r="G203" t="str">
            <v>403/650</v>
          </cell>
        </row>
        <row r="204">
          <cell r="A204" t="str">
            <v>王沁怡</v>
          </cell>
          <cell r="B204" t="str">
            <v>302024315154</v>
          </cell>
          <cell r="C204" t="str">
            <v>2024</v>
          </cell>
          <cell r="D204" t="str">
            <v>软件工程</v>
          </cell>
          <cell r="E204" t="str">
            <v>2024软件工程04</v>
          </cell>
          <cell r="F204">
            <v>3.903</v>
          </cell>
          <cell r="G204" t="str">
            <v>48/650</v>
          </cell>
        </row>
        <row r="205">
          <cell r="A205" t="str">
            <v>黄诗甜</v>
          </cell>
          <cell r="B205" t="str">
            <v>302024315155</v>
          </cell>
          <cell r="C205" t="str">
            <v>2024</v>
          </cell>
          <cell r="D205" t="str">
            <v>软件工程</v>
          </cell>
          <cell r="E205" t="str">
            <v>2024软件工程01</v>
          </cell>
          <cell r="F205">
            <v>3.481</v>
          </cell>
          <cell r="G205" t="str">
            <v>159/650</v>
          </cell>
        </row>
        <row r="206">
          <cell r="A206" t="str">
            <v>胡晶慧</v>
          </cell>
          <cell r="B206" t="str">
            <v>302024315156</v>
          </cell>
          <cell r="C206" t="str">
            <v>2024</v>
          </cell>
          <cell r="D206" t="str">
            <v>计算机科学与技术</v>
          </cell>
          <cell r="E206" t="str">
            <v>2024计算机科学与技术04</v>
          </cell>
          <cell r="F206">
            <v>3.818</v>
          </cell>
          <cell r="G206" t="str">
            <v>69/650</v>
          </cell>
        </row>
        <row r="207">
          <cell r="A207" t="str">
            <v>杜琪玥</v>
          </cell>
          <cell r="B207" t="str">
            <v>302024315157</v>
          </cell>
          <cell r="C207" t="str">
            <v>2024</v>
          </cell>
          <cell r="D207" t="str">
            <v>数字媒体技术</v>
          </cell>
          <cell r="E207" t="str">
            <v>2024数字媒体技术02</v>
          </cell>
          <cell r="F207">
            <v>3.204</v>
          </cell>
          <cell r="G207" t="str">
            <v>251/650</v>
          </cell>
        </row>
        <row r="208">
          <cell r="A208" t="str">
            <v>郑君君</v>
          </cell>
          <cell r="B208" t="str">
            <v>302024315158</v>
          </cell>
          <cell r="C208" t="str">
            <v>2024</v>
          </cell>
          <cell r="D208" t="str">
            <v>网络工程</v>
          </cell>
          <cell r="E208" t="str">
            <v>2024网络工程02</v>
          </cell>
          <cell r="F208">
            <v>2.527</v>
          </cell>
          <cell r="G208" t="str">
            <v>487/650</v>
          </cell>
        </row>
        <row r="209">
          <cell r="A209" t="str">
            <v>王沁扬</v>
          </cell>
          <cell r="B209" t="str">
            <v>302024315159</v>
          </cell>
          <cell r="C209" t="str">
            <v>2024</v>
          </cell>
          <cell r="D209" t="str">
            <v>数字媒体技术</v>
          </cell>
          <cell r="E209" t="str">
            <v>2024数字媒体技术01</v>
          </cell>
          <cell r="F209">
            <v>3.358</v>
          </cell>
          <cell r="G209" t="str">
            <v>197/650</v>
          </cell>
        </row>
        <row r="210">
          <cell r="A210" t="str">
            <v>王泫凯</v>
          </cell>
          <cell r="B210" t="str">
            <v>302024315160</v>
          </cell>
          <cell r="C210" t="str">
            <v>2024</v>
          </cell>
          <cell r="D210" t="str">
            <v>计算机科学与技术</v>
          </cell>
          <cell r="E210" t="str">
            <v>2024计算机科学与技术01</v>
          </cell>
          <cell r="F210">
            <v>3.272</v>
          </cell>
          <cell r="G210" t="str">
            <v>229/650</v>
          </cell>
        </row>
        <row r="211">
          <cell r="A211" t="str">
            <v>葛浚杭</v>
          </cell>
          <cell r="B211" t="str">
            <v>302024315161</v>
          </cell>
          <cell r="C211" t="str">
            <v>2024</v>
          </cell>
          <cell r="D211" t="str">
            <v>软件工程</v>
          </cell>
          <cell r="E211" t="str">
            <v>2024软件工程03</v>
          </cell>
          <cell r="F211">
            <v>2.731</v>
          </cell>
          <cell r="G211" t="str">
            <v>426/650</v>
          </cell>
        </row>
        <row r="212">
          <cell r="A212" t="str">
            <v>丁钰豪</v>
          </cell>
          <cell r="B212" t="str">
            <v>302024315162</v>
          </cell>
          <cell r="C212" t="str">
            <v>2024</v>
          </cell>
          <cell r="D212" t="str">
            <v>计算机科学与技术</v>
          </cell>
          <cell r="E212" t="str">
            <v>2024计算机科学与技术01</v>
          </cell>
          <cell r="F212">
            <v>3.574</v>
          </cell>
          <cell r="G212" t="str">
            <v>134/650</v>
          </cell>
        </row>
        <row r="213">
          <cell r="A213" t="str">
            <v>潘柯豪</v>
          </cell>
          <cell r="B213" t="str">
            <v>302024315163</v>
          </cell>
          <cell r="C213" t="str">
            <v>2024</v>
          </cell>
          <cell r="D213" t="str">
            <v>软件工程</v>
          </cell>
          <cell r="E213" t="str">
            <v>2024软件工程03</v>
          </cell>
          <cell r="F213">
            <v>2.9</v>
          </cell>
          <cell r="G213" t="str">
            <v>356/650</v>
          </cell>
        </row>
        <row r="214">
          <cell r="A214" t="str">
            <v>徐靖洪</v>
          </cell>
          <cell r="B214" t="str">
            <v>302024315164</v>
          </cell>
          <cell r="C214" t="str">
            <v>2024</v>
          </cell>
          <cell r="D214" t="str">
            <v>软件工程</v>
          </cell>
          <cell r="E214" t="str">
            <v>2024软件工程04</v>
          </cell>
          <cell r="F214">
            <v>3.304</v>
          </cell>
          <cell r="G214" t="str">
            <v>219/650</v>
          </cell>
        </row>
        <row r="215">
          <cell r="A215" t="str">
            <v>童彦衡</v>
          </cell>
          <cell r="B215" t="str">
            <v>302024315165</v>
          </cell>
          <cell r="C215" t="str">
            <v>2024</v>
          </cell>
          <cell r="D215" t="str">
            <v>软件工程</v>
          </cell>
          <cell r="E215" t="str">
            <v>2024软件工程04</v>
          </cell>
          <cell r="F215">
            <v>3.096</v>
          </cell>
          <cell r="G215" t="str">
            <v>289/650</v>
          </cell>
        </row>
        <row r="216">
          <cell r="A216" t="str">
            <v>应昊轩</v>
          </cell>
          <cell r="B216" t="str">
            <v>302024315166</v>
          </cell>
          <cell r="C216" t="str">
            <v>2024</v>
          </cell>
          <cell r="D216" t="str">
            <v>软件工程</v>
          </cell>
          <cell r="E216" t="str">
            <v>2024软件工程04</v>
          </cell>
          <cell r="F216">
            <v>3.331</v>
          </cell>
          <cell r="G216" t="str">
            <v>210/650</v>
          </cell>
        </row>
        <row r="217">
          <cell r="A217" t="str">
            <v>李思宇</v>
          </cell>
          <cell r="B217" t="str">
            <v>302024315167</v>
          </cell>
          <cell r="C217" t="str">
            <v>2024</v>
          </cell>
          <cell r="D217" t="str">
            <v>软件工程</v>
          </cell>
          <cell r="E217" t="str">
            <v>2024软件工程04</v>
          </cell>
          <cell r="F217">
            <v>3.258</v>
          </cell>
          <cell r="G217" t="str">
            <v>233/650</v>
          </cell>
        </row>
        <row r="218">
          <cell r="A218" t="str">
            <v>王潇</v>
          </cell>
          <cell r="B218" t="str">
            <v>302024315168</v>
          </cell>
          <cell r="C218" t="str">
            <v>2024</v>
          </cell>
          <cell r="D218" t="str">
            <v>网络工程</v>
          </cell>
          <cell r="E218" t="str">
            <v>2024网络工程01</v>
          </cell>
          <cell r="F218">
            <v>2.558</v>
          </cell>
          <cell r="G218" t="str">
            <v>479/650</v>
          </cell>
        </row>
        <row r="219">
          <cell r="A219" t="str">
            <v>余德声</v>
          </cell>
          <cell r="B219" t="str">
            <v>302024315169</v>
          </cell>
          <cell r="C219" t="str">
            <v>2024</v>
          </cell>
          <cell r="D219" t="str">
            <v>软件工程</v>
          </cell>
          <cell r="E219" t="str">
            <v>2024软件工程05</v>
          </cell>
          <cell r="F219">
            <v>3.175</v>
          </cell>
          <cell r="G219" t="str">
            <v>261/650</v>
          </cell>
        </row>
        <row r="220">
          <cell r="A220" t="str">
            <v>徐宇滔</v>
          </cell>
          <cell r="B220" t="str">
            <v>302024315170</v>
          </cell>
          <cell r="C220" t="str">
            <v>2024</v>
          </cell>
          <cell r="D220" t="str">
            <v>软件工程</v>
          </cell>
          <cell r="E220" t="str">
            <v>2024软件工程05</v>
          </cell>
          <cell r="F220">
            <v>2.032</v>
          </cell>
          <cell r="G220" t="str">
            <v>573/650</v>
          </cell>
        </row>
        <row r="221">
          <cell r="A221" t="str">
            <v>郑淘瑜</v>
          </cell>
          <cell r="B221" t="str">
            <v>302024315171</v>
          </cell>
          <cell r="C221" t="str">
            <v>2024</v>
          </cell>
          <cell r="D221" t="str">
            <v>计算机科学与技术</v>
          </cell>
          <cell r="E221" t="str">
            <v>2024计算机科学与技术04</v>
          </cell>
          <cell r="F221">
            <v>2.9</v>
          </cell>
          <cell r="G221" t="str">
            <v>356/650</v>
          </cell>
        </row>
        <row r="222">
          <cell r="A222" t="str">
            <v>邱鑫超</v>
          </cell>
          <cell r="B222" t="str">
            <v>302024315172</v>
          </cell>
          <cell r="C222" t="str">
            <v>2024</v>
          </cell>
          <cell r="D222" t="str">
            <v>软件工程</v>
          </cell>
          <cell r="E222" t="str">
            <v>2024软件工程02</v>
          </cell>
          <cell r="F222">
            <v>3.746</v>
          </cell>
          <cell r="G222" t="str">
            <v>84/650</v>
          </cell>
        </row>
        <row r="223">
          <cell r="A223" t="str">
            <v>徐铭伟</v>
          </cell>
          <cell r="B223" t="str">
            <v>302024315173</v>
          </cell>
          <cell r="C223" t="str">
            <v>2024</v>
          </cell>
          <cell r="D223" t="str">
            <v>软件工程</v>
          </cell>
          <cell r="E223" t="str">
            <v>2024软件工程02</v>
          </cell>
          <cell r="F223">
            <v>3.29</v>
          </cell>
          <cell r="G223" t="str">
            <v>222/650</v>
          </cell>
        </row>
        <row r="224">
          <cell r="A224" t="str">
            <v>刘宏硕</v>
          </cell>
          <cell r="B224" t="str">
            <v>302024315174</v>
          </cell>
          <cell r="C224" t="str">
            <v>2024</v>
          </cell>
          <cell r="D224" t="str">
            <v>软件工程</v>
          </cell>
          <cell r="E224" t="str">
            <v>2024软件工程03</v>
          </cell>
          <cell r="F224">
            <v>2.896</v>
          </cell>
          <cell r="G224" t="str">
            <v>361/650</v>
          </cell>
        </row>
        <row r="225">
          <cell r="A225" t="str">
            <v>陈泽</v>
          </cell>
          <cell r="B225" t="str">
            <v>302024315175</v>
          </cell>
          <cell r="C225" t="str">
            <v>2024</v>
          </cell>
          <cell r="D225" t="str">
            <v>软件工程</v>
          </cell>
          <cell r="E225" t="str">
            <v>2024软件工程03</v>
          </cell>
          <cell r="F225">
            <v>2.721</v>
          </cell>
          <cell r="G225" t="str">
            <v>430/650</v>
          </cell>
        </row>
        <row r="226">
          <cell r="A226" t="str">
            <v>吴向晖</v>
          </cell>
          <cell r="B226" t="str">
            <v>302024315176</v>
          </cell>
          <cell r="C226" t="str">
            <v>2024</v>
          </cell>
          <cell r="D226" t="str">
            <v>计算机科学与技术</v>
          </cell>
          <cell r="E226" t="str">
            <v>2024计算机科学与技术02</v>
          </cell>
          <cell r="F226">
            <v>3.428</v>
          </cell>
          <cell r="G226" t="str">
            <v>173/650</v>
          </cell>
        </row>
        <row r="227">
          <cell r="A227" t="str">
            <v>陈奕翰</v>
          </cell>
          <cell r="B227" t="str">
            <v>302024315177</v>
          </cell>
          <cell r="C227" t="str">
            <v>2024</v>
          </cell>
          <cell r="D227" t="str">
            <v>软件工程</v>
          </cell>
          <cell r="E227" t="str">
            <v>2024软件工程01</v>
          </cell>
          <cell r="F227">
            <v>3.565</v>
          </cell>
          <cell r="G227" t="str">
            <v>139/650</v>
          </cell>
        </row>
        <row r="228">
          <cell r="A228" t="str">
            <v>胡子豪</v>
          </cell>
          <cell r="B228" t="str">
            <v>302024315178</v>
          </cell>
          <cell r="C228" t="str">
            <v>2024</v>
          </cell>
          <cell r="D228" t="str">
            <v>软件工程</v>
          </cell>
          <cell r="E228" t="str">
            <v>2024软件工程01</v>
          </cell>
          <cell r="F228">
            <v>3.592</v>
          </cell>
          <cell r="G228" t="str">
            <v>130/650</v>
          </cell>
        </row>
        <row r="229">
          <cell r="A229" t="str">
            <v>王铀游</v>
          </cell>
          <cell r="B229" t="str">
            <v>302024315179</v>
          </cell>
          <cell r="C229" t="str">
            <v>2024</v>
          </cell>
          <cell r="D229" t="str">
            <v>软件工程</v>
          </cell>
          <cell r="E229" t="str">
            <v>2024软件工程02</v>
          </cell>
          <cell r="F229">
            <v>3.552</v>
          </cell>
          <cell r="G229" t="str">
            <v>143/650</v>
          </cell>
        </row>
        <row r="230">
          <cell r="A230" t="str">
            <v>刘金豪</v>
          </cell>
          <cell r="B230" t="str">
            <v>302024315180</v>
          </cell>
          <cell r="C230" t="str">
            <v>2024</v>
          </cell>
          <cell r="D230" t="str">
            <v>数字媒体技术</v>
          </cell>
          <cell r="E230" t="str">
            <v>2024数字媒体技术02</v>
          </cell>
          <cell r="F230">
            <v>2.191</v>
          </cell>
          <cell r="G230" t="str">
            <v>549/650</v>
          </cell>
        </row>
        <row r="231">
          <cell r="A231" t="str">
            <v>李宏菁</v>
          </cell>
          <cell r="B231" t="str">
            <v>302024315181</v>
          </cell>
          <cell r="C231" t="str">
            <v>2024</v>
          </cell>
          <cell r="D231" t="str">
            <v>数字媒体技术</v>
          </cell>
          <cell r="E231" t="str">
            <v>2024数字媒体技术02</v>
          </cell>
          <cell r="F231">
            <v>2.939</v>
          </cell>
          <cell r="G231" t="str">
            <v>341/650</v>
          </cell>
        </row>
        <row r="232">
          <cell r="A232" t="str">
            <v>许依琳</v>
          </cell>
          <cell r="B232" t="str">
            <v>302024315182</v>
          </cell>
          <cell r="C232" t="str">
            <v>2024</v>
          </cell>
          <cell r="D232" t="str">
            <v>计算机科学与技术</v>
          </cell>
          <cell r="E232" t="str">
            <v>2024计算机科学与技术03</v>
          </cell>
          <cell r="F232">
            <v>3.744</v>
          </cell>
          <cell r="G232" t="str">
            <v>85/650</v>
          </cell>
        </row>
        <row r="233">
          <cell r="A233" t="str">
            <v>陈苡歆</v>
          </cell>
          <cell r="B233" t="str">
            <v>302024315183</v>
          </cell>
          <cell r="C233" t="str">
            <v>2024</v>
          </cell>
          <cell r="D233" t="str">
            <v>软件工程</v>
          </cell>
          <cell r="E233" t="str">
            <v>2024软件工程05</v>
          </cell>
          <cell r="F233">
            <v>3.571</v>
          </cell>
          <cell r="G233" t="str">
            <v>135/650</v>
          </cell>
        </row>
        <row r="234">
          <cell r="A234" t="str">
            <v>张楚翊</v>
          </cell>
          <cell r="B234" t="str">
            <v>302024315184</v>
          </cell>
          <cell r="C234" t="str">
            <v>2024</v>
          </cell>
          <cell r="D234" t="str">
            <v>软件工程</v>
          </cell>
          <cell r="E234" t="str">
            <v>2024软件工程05</v>
          </cell>
          <cell r="F234">
            <v>4.107</v>
          </cell>
          <cell r="G234" t="str">
            <v>19/650</v>
          </cell>
        </row>
        <row r="235">
          <cell r="A235" t="str">
            <v>吴璇</v>
          </cell>
          <cell r="B235" t="str">
            <v>302024315185</v>
          </cell>
          <cell r="C235" t="str">
            <v>2024</v>
          </cell>
          <cell r="D235" t="str">
            <v>计算机科学与技术</v>
          </cell>
          <cell r="E235" t="str">
            <v>2024计算机科学与技术01</v>
          </cell>
          <cell r="F235">
            <v>3.772</v>
          </cell>
          <cell r="G235" t="str">
            <v>79/650</v>
          </cell>
        </row>
        <row r="236">
          <cell r="A236" t="str">
            <v>陈卓</v>
          </cell>
          <cell r="B236" t="str">
            <v>302024315186</v>
          </cell>
          <cell r="C236" t="str">
            <v>2024</v>
          </cell>
          <cell r="D236" t="str">
            <v>软件工程</v>
          </cell>
          <cell r="E236" t="str">
            <v>2024软件工程03</v>
          </cell>
          <cell r="F236">
            <v>3.215</v>
          </cell>
          <cell r="G236" t="str">
            <v>248/650</v>
          </cell>
        </row>
        <row r="237">
          <cell r="A237" t="str">
            <v>叶启航</v>
          </cell>
          <cell r="B237" t="str">
            <v>302024315187</v>
          </cell>
          <cell r="C237" t="str">
            <v>2024</v>
          </cell>
          <cell r="D237" t="str">
            <v>计算机科学与技术</v>
          </cell>
          <cell r="E237" t="str">
            <v>2024计算机科学与技术04</v>
          </cell>
          <cell r="F237">
            <v>1.679</v>
          </cell>
          <cell r="G237" t="str">
            <v>602/650</v>
          </cell>
        </row>
        <row r="238">
          <cell r="A238" t="str">
            <v>汪晨昊</v>
          </cell>
          <cell r="B238" t="str">
            <v>302024315188</v>
          </cell>
          <cell r="C238" t="str">
            <v>2024</v>
          </cell>
          <cell r="D238" t="str">
            <v>软件工程</v>
          </cell>
          <cell r="E238" t="str">
            <v>2024软件工程03</v>
          </cell>
          <cell r="F238">
            <v>3.85</v>
          </cell>
          <cell r="G238" t="str">
            <v>62/650</v>
          </cell>
        </row>
        <row r="239">
          <cell r="A239" t="str">
            <v>陈景源</v>
          </cell>
          <cell r="B239" t="str">
            <v>302024315189</v>
          </cell>
          <cell r="C239" t="str">
            <v>2024</v>
          </cell>
          <cell r="D239" t="str">
            <v>软件工程</v>
          </cell>
          <cell r="E239" t="str">
            <v>2024软件工程04</v>
          </cell>
          <cell r="F239">
            <v>2.708</v>
          </cell>
          <cell r="G239" t="str">
            <v>434/650</v>
          </cell>
        </row>
        <row r="240">
          <cell r="A240" t="str">
            <v>章洋铭</v>
          </cell>
          <cell r="B240" t="str">
            <v>302024315190</v>
          </cell>
          <cell r="C240" t="str">
            <v>2024</v>
          </cell>
          <cell r="D240" t="str">
            <v>计算机科学与技术</v>
          </cell>
          <cell r="E240" t="str">
            <v>2024计算机科学与技术03</v>
          </cell>
          <cell r="F240">
            <v>3.616</v>
          </cell>
          <cell r="G240" t="str">
            <v>115/650</v>
          </cell>
        </row>
        <row r="241">
          <cell r="A241" t="str">
            <v>林宣翰</v>
          </cell>
          <cell r="B241" t="str">
            <v>302024315191</v>
          </cell>
          <cell r="C241" t="str">
            <v>2024</v>
          </cell>
          <cell r="D241" t="str">
            <v>软件工程</v>
          </cell>
          <cell r="E241" t="str">
            <v>2024软件工程04</v>
          </cell>
          <cell r="F241">
            <v>3.077</v>
          </cell>
          <cell r="G241" t="str">
            <v>298/650</v>
          </cell>
        </row>
        <row r="242">
          <cell r="A242" t="str">
            <v>伍绍东</v>
          </cell>
          <cell r="B242" t="str">
            <v>302024315192</v>
          </cell>
          <cell r="C242" t="str">
            <v>2024</v>
          </cell>
          <cell r="D242" t="str">
            <v>计算机科学与技术</v>
          </cell>
          <cell r="E242" t="str">
            <v>2024计算机科学与技术04</v>
          </cell>
          <cell r="F242">
            <v>2.354</v>
          </cell>
          <cell r="G242" t="str">
            <v>525/650</v>
          </cell>
        </row>
        <row r="243">
          <cell r="A243" t="str">
            <v>王佳天</v>
          </cell>
          <cell r="B243" t="str">
            <v>302024315193</v>
          </cell>
          <cell r="C243" t="str">
            <v>2024</v>
          </cell>
          <cell r="D243" t="str">
            <v>计算机科学与技术</v>
          </cell>
          <cell r="E243" t="str">
            <v>2024计算机科学与技术03</v>
          </cell>
          <cell r="F243">
            <v>1.83</v>
          </cell>
          <cell r="G243" t="str">
            <v>595/650</v>
          </cell>
        </row>
        <row r="244">
          <cell r="A244" t="str">
            <v>何承锡</v>
          </cell>
          <cell r="B244" t="str">
            <v>302024315194</v>
          </cell>
          <cell r="C244" t="str">
            <v>2024</v>
          </cell>
          <cell r="D244" t="str">
            <v>软件工程</v>
          </cell>
          <cell r="E244" t="str">
            <v>2024软件工程05</v>
          </cell>
          <cell r="F244">
            <v>3.086</v>
          </cell>
          <cell r="G244" t="str">
            <v>296/650</v>
          </cell>
        </row>
        <row r="245">
          <cell r="A245" t="str">
            <v>楼泽阳</v>
          </cell>
          <cell r="B245" t="str">
            <v>302024315195</v>
          </cell>
          <cell r="C245" t="str">
            <v>2024</v>
          </cell>
          <cell r="D245" t="str">
            <v>计算机科学与技术</v>
          </cell>
          <cell r="E245" t="str">
            <v>2024计算机科学与技术04</v>
          </cell>
          <cell r="F245">
            <v>2.277</v>
          </cell>
          <cell r="G245" t="str">
            <v>538/650</v>
          </cell>
        </row>
        <row r="246">
          <cell r="A246" t="str">
            <v>许小乐</v>
          </cell>
          <cell r="B246" t="str">
            <v>302024315196</v>
          </cell>
          <cell r="C246" t="str">
            <v>2024</v>
          </cell>
          <cell r="D246" t="str">
            <v>软件工程</v>
          </cell>
          <cell r="E246" t="str">
            <v>2024软件工程01</v>
          </cell>
          <cell r="F246">
            <v>2.965</v>
          </cell>
          <cell r="G246" t="str">
            <v>332/650</v>
          </cell>
        </row>
        <row r="247">
          <cell r="A247" t="str">
            <v>林罗帆</v>
          </cell>
          <cell r="B247" t="str">
            <v>302024315197</v>
          </cell>
          <cell r="C247" t="str">
            <v>2024</v>
          </cell>
          <cell r="D247" t="str">
            <v>数字媒体技术</v>
          </cell>
          <cell r="E247" t="str">
            <v>2024数字媒体技术01</v>
          </cell>
          <cell r="F247">
            <v>3.41</v>
          </cell>
          <cell r="G247" t="str">
            <v>178/650</v>
          </cell>
        </row>
        <row r="248">
          <cell r="A248" t="str">
            <v>杨怀杰</v>
          </cell>
          <cell r="B248" t="str">
            <v>302024315198</v>
          </cell>
          <cell r="C248" t="str">
            <v>2024</v>
          </cell>
          <cell r="D248" t="str">
            <v>计算机科学与技术</v>
          </cell>
          <cell r="E248" t="str">
            <v>2024计算机科学与技术01</v>
          </cell>
          <cell r="F248">
            <v>3.615</v>
          </cell>
          <cell r="G248" t="str">
            <v>116/650</v>
          </cell>
        </row>
        <row r="249">
          <cell r="A249" t="str">
            <v>蔡语瞳</v>
          </cell>
          <cell r="B249" t="str">
            <v>302024315199</v>
          </cell>
          <cell r="C249" t="str">
            <v>2024</v>
          </cell>
          <cell r="D249" t="str">
            <v>软件工程</v>
          </cell>
          <cell r="E249" t="str">
            <v>2024软件工程03</v>
          </cell>
          <cell r="F249">
            <v>2.936</v>
          </cell>
          <cell r="G249" t="str">
            <v>342/650</v>
          </cell>
        </row>
        <row r="250">
          <cell r="A250" t="str">
            <v>屈灵灵</v>
          </cell>
          <cell r="B250" t="str">
            <v>302024315200</v>
          </cell>
          <cell r="C250" t="str">
            <v>2024</v>
          </cell>
          <cell r="D250" t="str">
            <v>计算机科学与技术</v>
          </cell>
          <cell r="E250" t="str">
            <v>2024计算机科学与技术02</v>
          </cell>
          <cell r="F250">
            <v>3.95</v>
          </cell>
          <cell r="G250" t="str">
            <v>40/650</v>
          </cell>
        </row>
        <row r="251">
          <cell r="A251" t="str">
            <v>俞若昔</v>
          </cell>
          <cell r="B251" t="str">
            <v>302024315201</v>
          </cell>
          <cell r="C251" t="str">
            <v>2024</v>
          </cell>
          <cell r="D251" t="str">
            <v>软件工程</v>
          </cell>
          <cell r="E251" t="str">
            <v>2024软件工程03</v>
          </cell>
          <cell r="F251">
            <v>2.682</v>
          </cell>
          <cell r="G251" t="str">
            <v>443/650</v>
          </cell>
        </row>
        <row r="252">
          <cell r="A252" t="str">
            <v>毛杰</v>
          </cell>
          <cell r="B252" t="str">
            <v>302024315202</v>
          </cell>
          <cell r="C252" t="str">
            <v>2024</v>
          </cell>
          <cell r="D252" t="str">
            <v>网络工程</v>
          </cell>
          <cell r="E252" t="str">
            <v>2024网络工程01</v>
          </cell>
          <cell r="F252">
            <v>3.784</v>
          </cell>
          <cell r="G252" t="str">
            <v>78/650</v>
          </cell>
        </row>
        <row r="253">
          <cell r="A253" t="str">
            <v>郑佳乐</v>
          </cell>
          <cell r="B253" t="str">
            <v>302024315203</v>
          </cell>
          <cell r="C253" t="str">
            <v>2024</v>
          </cell>
          <cell r="D253" t="str">
            <v>计算机科学与技术</v>
          </cell>
          <cell r="E253" t="str">
            <v>2024计算机科学与技术03</v>
          </cell>
          <cell r="F253">
            <v>2.66</v>
          </cell>
          <cell r="G253" t="str">
            <v>450/650</v>
          </cell>
        </row>
        <row r="254">
          <cell r="A254" t="str">
            <v>林心成</v>
          </cell>
          <cell r="B254" t="str">
            <v>302024315205</v>
          </cell>
          <cell r="C254" t="str">
            <v>2024</v>
          </cell>
          <cell r="D254" t="str">
            <v>计算机科学与技术</v>
          </cell>
          <cell r="E254" t="str">
            <v>2024计算机科学与技术03</v>
          </cell>
          <cell r="F254">
            <v>2.956</v>
          </cell>
          <cell r="G254" t="str">
            <v>335/650</v>
          </cell>
        </row>
        <row r="255">
          <cell r="A255" t="str">
            <v>叶宇轩</v>
          </cell>
          <cell r="B255" t="str">
            <v>302024315206</v>
          </cell>
          <cell r="C255" t="str">
            <v>2024</v>
          </cell>
          <cell r="D255" t="str">
            <v>计算机科学与技术</v>
          </cell>
          <cell r="E255" t="str">
            <v>2024计算机科学与技术01</v>
          </cell>
          <cell r="F255">
            <v>3.232</v>
          </cell>
          <cell r="G255" t="str">
            <v>242/650</v>
          </cell>
        </row>
        <row r="256">
          <cell r="A256" t="str">
            <v>王旌好</v>
          </cell>
          <cell r="B256" t="str">
            <v>302024315207</v>
          </cell>
          <cell r="C256" t="str">
            <v>2024</v>
          </cell>
          <cell r="D256" t="str">
            <v>计算机科学与技术</v>
          </cell>
          <cell r="E256" t="str">
            <v>2024计算机科学与技术04</v>
          </cell>
          <cell r="F256">
            <v>2.045</v>
          </cell>
          <cell r="G256" t="str">
            <v>570/650</v>
          </cell>
        </row>
        <row r="257">
          <cell r="A257" t="str">
            <v>周熠涛</v>
          </cell>
          <cell r="B257" t="str">
            <v>302024315208</v>
          </cell>
          <cell r="C257" t="str">
            <v>2024</v>
          </cell>
          <cell r="D257" t="str">
            <v>计算机科学与技术</v>
          </cell>
          <cell r="E257" t="str">
            <v>2024计算机科学与技术01</v>
          </cell>
          <cell r="F257">
            <v>3.356</v>
          </cell>
          <cell r="G257" t="str">
            <v>198/650</v>
          </cell>
        </row>
        <row r="258">
          <cell r="A258" t="str">
            <v>傅健</v>
          </cell>
          <cell r="B258" t="str">
            <v>302024315209</v>
          </cell>
          <cell r="C258" t="str">
            <v>2024</v>
          </cell>
          <cell r="D258" t="str">
            <v>软件工程</v>
          </cell>
          <cell r="E258" t="str">
            <v>2024软件工程03</v>
          </cell>
          <cell r="F258">
            <v>3.415</v>
          </cell>
          <cell r="G258" t="str">
            <v>176/650</v>
          </cell>
        </row>
        <row r="259">
          <cell r="A259" t="str">
            <v>吕明杰</v>
          </cell>
          <cell r="B259" t="str">
            <v>302024315210</v>
          </cell>
          <cell r="C259" t="str">
            <v>2024</v>
          </cell>
          <cell r="D259" t="str">
            <v>网络工程</v>
          </cell>
          <cell r="E259" t="str">
            <v>2024网络工程02</v>
          </cell>
          <cell r="F259">
            <v>1.989</v>
          </cell>
          <cell r="G259" t="str">
            <v>579/650</v>
          </cell>
        </row>
        <row r="260">
          <cell r="A260" t="str">
            <v>何晟豪</v>
          </cell>
          <cell r="B260" t="str">
            <v>302024315211</v>
          </cell>
          <cell r="C260" t="str">
            <v>2024</v>
          </cell>
          <cell r="D260" t="str">
            <v>计算机科学与技术</v>
          </cell>
          <cell r="E260" t="str">
            <v>2024计算机科学与技术02</v>
          </cell>
          <cell r="F260">
            <v>2.856</v>
          </cell>
          <cell r="G260" t="str">
            <v>374/650</v>
          </cell>
        </row>
        <row r="261">
          <cell r="A261" t="str">
            <v>裘立涵</v>
          </cell>
          <cell r="B261" t="str">
            <v>302024315212</v>
          </cell>
          <cell r="C261" t="str">
            <v>2024</v>
          </cell>
          <cell r="D261" t="str">
            <v>计算机科学与技术</v>
          </cell>
          <cell r="E261" t="str">
            <v>2024计算机科学与技术04</v>
          </cell>
          <cell r="F261">
            <v>3.604</v>
          </cell>
          <cell r="G261" t="str">
            <v>121/650</v>
          </cell>
        </row>
        <row r="262">
          <cell r="A262" t="str">
            <v>陈鹏</v>
          </cell>
          <cell r="B262" t="str">
            <v>302024315213</v>
          </cell>
          <cell r="C262" t="str">
            <v>2024</v>
          </cell>
          <cell r="D262" t="str">
            <v>计算机科学与技术</v>
          </cell>
          <cell r="E262" t="str">
            <v>2024计算机科学与技术02</v>
          </cell>
          <cell r="F262">
            <v>2.56</v>
          </cell>
          <cell r="G262" t="str">
            <v>478/650</v>
          </cell>
        </row>
        <row r="263">
          <cell r="A263" t="str">
            <v>陈欣怡</v>
          </cell>
          <cell r="B263" t="str">
            <v>302024315214</v>
          </cell>
          <cell r="C263" t="str">
            <v>2024</v>
          </cell>
          <cell r="D263" t="str">
            <v>计算机科学与技术</v>
          </cell>
          <cell r="E263" t="str">
            <v>2024计算机科学与技术02</v>
          </cell>
          <cell r="F263">
            <v>3.528</v>
          </cell>
          <cell r="G263" t="str">
            <v>148/650</v>
          </cell>
        </row>
        <row r="264">
          <cell r="A264" t="str">
            <v>严琳淑</v>
          </cell>
          <cell r="B264" t="str">
            <v>302024315215</v>
          </cell>
          <cell r="C264" t="str">
            <v>2024</v>
          </cell>
          <cell r="D264" t="str">
            <v>计算机科学与技术</v>
          </cell>
          <cell r="E264" t="str">
            <v>2024计算机科学与技术03</v>
          </cell>
          <cell r="F264">
            <v>3.174</v>
          </cell>
          <cell r="G264" t="str">
            <v>262/650</v>
          </cell>
        </row>
        <row r="265">
          <cell r="A265" t="str">
            <v>侯健敏</v>
          </cell>
          <cell r="B265" t="str">
            <v>302024315216</v>
          </cell>
          <cell r="C265" t="str">
            <v>2024</v>
          </cell>
          <cell r="D265" t="str">
            <v>计算机科学与技术</v>
          </cell>
          <cell r="E265" t="str">
            <v>2024计算机科学与技术03</v>
          </cell>
          <cell r="F265">
            <v>3.536</v>
          </cell>
          <cell r="G265" t="str">
            <v>145/650</v>
          </cell>
        </row>
        <row r="266">
          <cell r="A266" t="str">
            <v>黄子瑜</v>
          </cell>
          <cell r="B266" t="str">
            <v>302024315217</v>
          </cell>
          <cell r="C266" t="str">
            <v>2024</v>
          </cell>
          <cell r="D266" t="str">
            <v>网络工程</v>
          </cell>
          <cell r="E266" t="str">
            <v>2024网络工程01</v>
          </cell>
          <cell r="F266">
            <v>3.867</v>
          </cell>
          <cell r="G266" t="str">
            <v>60/650</v>
          </cell>
        </row>
        <row r="267">
          <cell r="A267" t="str">
            <v>傅安瑞</v>
          </cell>
          <cell r="B267" t="str">
            <v>302024315218</v>
          </cell>
          <cell r="C267" t="str">
            <v>2024</v>
          </cell>
          <cell r="D267" t="str">
            <v>计算机科学与技术</v>
          </cell>
          <cell r="E267" t="str">
            <v>2024计算机科学与技术03</v>
          </cell>
          <cell r="F267">
            <v>3.433</v>
          </cell>
          <cell r="G267" t="str">
            <v>171/650</v>
          </cell>
        </row>
        <row r="268">
          <cell r="A268" t="str">
            <v>徐晧翔</v>
          </cell>
          <cell r="B268" t="str">
            <v>302024315219</v>
          </cell>
          <cell r="C268" t="str">
            <v>2024</v>
          </cell>
          <cell r="D268" t="str">
            <v>计算机科学与技术</v>
          </cell>
          <cell r="E268" t="str">
            <v>2024计算机科学与技术01</v>
          </cell>
          <cell r="F268">
            <v>2.848</v>
          </cell>
          <cell r="G268" t="str">
            <v>379/650</v>
          </cell>
        </row>
        <row r="269">
          <cell r="A269" t="str">
            <v>袁侦轩</v>
          </cell>
          <cell r="B269" t="str">
            <v>302024315220</v>
          </cell>
          <cell r="C269" t="str">
            <v>2024</v>
          </cell>
          <cell r="D269" t="str">
            <v>软件工程</v>
          </cell>
          <cell r="E269" t="str">
            <v>2024软件工程03</v>
          </cell>
          <cell r="F269">
            <v>2.95</v>
          </cell>
          <cell r="G269" t="str">
            <v>336/650</v>
          </cell>
        </row>
        <row r="270">
          <cell r="A270" t="str">
            <v>郁浩翔</v>
          </cell>
          <cell r="B270" t="str">
            <v>302024315221</v>
          </cell>
          <cell r="C270" t="str">
            <v>2024</v>
          </cell>
          <cell r="D270" t="str">
            <v>计算机科学与技术</v>
          </cell>
          <cell r="E270" t="str">
            <v>2024计算机科学与技术01</v>
          </cell>
          <cell r="F270">
            <v>3.23</v>
          </cell>
          <cell r="G270" t="str">
            <v>243/650</v>
          </cell>
        </row>
        <row r="271">
          <cell r="A271" t="str">
            <v>张欣蕊</v>
          </cell>
          <cell r="B271" t="str">
            <v>302024315222</v>
          </cell>
          <cell r="C271" t="str">
            <v>2024</v>
          </cell>
          <cell r="D271" t="str">
            <v>计算机科学与技术</v>
          </cell>
          <cell r="E271" t="str">
            <v>2024计算机科学与技术02</v>
          </cell>
          <cell r="F271">
            <v>3.46</v>
          </cell>
          <cell r="G271" t="str">
            <v>163/650</v>
          </cell>
        </row>
        <row r="272">
          <cell r="A272" t="str">
            <v>虞淏凯</v>
          </cell>
          <cell r="B272" t="str">
            <v>302024315223</v>
          </cell>
          <cell r="C272" t="str">
            <v>2024</v>
          </cell>
          <cell r="D272" t="str">
            <v>软件工程</v>
          </cell>
          <cell r="E272" t="str">
            <v>2024软件工程01</v>
          </cell>
          <cell r="F272">
            <v>3.05</v>
          </cell>
          <cell r="G272" t="str">
            <v>307/650</v>
          </cell>
        </row>
        <row r="273">
          <cell r="A273" t="str">
            <v>俞佳毅</v>
          </cell>
          <cell r="B273" t="str">
            <v>302024315224</v>
          </cell>
          <cell r="C273" t="str">
            <v>2024</v>
          </cell>
          <cell r="D273" t="str">
            <v>计算机科学与技术</v>
          </cell>
          <cell r="E273" t="str">
            <v>2024计算机科学与技术02</v>
          </cell>
          <cell r="F273">
            <v>3.744</v>
          </cell>
          <cell r="G273" t="str">
            <v>85/650</v>
          </cell>
        </row>
        <row r="274">
          <cell r="A274" t="str">
            <v>陈宇博</v>
          </cell>
          <cell r="B274" t="str">
            <v>302024315225</v>
          </cell>
          <cell r="C274" t="str">
            <v>2024</v>
          </cell>
          <cell r="D274" t="str">
            <v>计算机科学与技术</v>
          </cell>
          <cell r="E274" t="str">
            <v>2024计算机科学与技术03</v>
          </cell>
          <cell r="F274">
            <v>3.925</v>
          </cell>
          <cell r="G274" t="str">
            <v>45/650</v>
          </cell>
        </row>
        <row r="275">
          <cell r="A275" t="str">
            <v>陈星宇</v>
          </cell>
          <cell r="B275" t="str">
            <v>302024315226</v>
          </cell>
          <cell r="C275" t="str">
            <v>2024</v>
          </cell>
          <cell r="D275" t="str">
            <v>数字媒体技术</v>
          </cell>
          <cell r="E275" t="str">
            <v>2024数字媒体技术02</v>
          </cell>
          <cell r="F275">
            <v>1.9</v>
          </cell>
          <cell r="G275" t="str">
            <v>589/650</v>
          </cell>
        </row>
        <row r="276">
          <cell r="A276" t="str">
            <v>叶亿雯</v>
          </cell>
          <cell r="B276" t="str">
            <v>302024315227</v>
          </cell>
          <cell r="C276" t="str">
            <v>2024</v>
          </cell>
          <cell r="D276" t="str">
            <v>计算机科学与技术</v>
          </cell>
          <cell r="E276" t="str">
            <v>2024计算机科学与技术03</v>
          </cell>
          <cell r="F276">
            <v>3.548</v>
          </cell>
          <cell r="G276" t="str">
            <v>144/650</v>
          </cell>
        </row>
        <row r="277">
          <cell r="A277" t="str">
            <v>陈耀阳</v>
          </cell>
          <cell r="B277" t="str">
            <v>302024315228</v>
          </cell>
          <cell r="C277" t="str">
            <v>2024</v>
          </cell>
          <cell r="D277" t="str">
            <v>计算机科学与技术</v>
          </cell>
          <cell r="E277" t="str">
            <v>2024计算机科学与技术03</v>
          </cell>
          <cell r="F277">
            <v>4.189</v>
          </cell>
          <cell r="G277" t="str">
            <v>8/650</v>
          </cell>
        </row>
        <row r="278">
          <cell r="A278" t="str">
            <v>金嘉诚</v>
          </cell>
          <cell r="B278" t="str">
            <v>302024315229</v>
          </cell>
          <cell r="C278" t="str">
            <v>2024</v>
          </cell>
          <cell r="D278" t="str">
            <v>计算机科学与技术</v>
          </cell>
          <cell r="E278" t="str">
            <v>2024计算机科学与技术01</v>
          </cell>
          <cell r="F278">
            <v>2.488</v>
          </cell>
          <cell r="G278" t="str">
            <v>496/650</v>
          </cell>
        </row>
        <row r="279">
          <cell r="A279" t="str">
            <v>陆倪倪</v>
          </cell>
          <cell r="B279" t="str">
            <v>302024315230</v>
          </cell>
          <cell r="C279" t="str">
            <v>2024</v>
          </cell>
          <cell r="D279" t="str">
            <v>计算机科学与技术</v>
          </cell>
          <cell r="E279" t="str">
            <v>2024计算机科学与技术01</v>
          </cell>
          <cell r="F279">
            <v>2.5</v>
          </cell>
          <cell r="G279" t="str">
            <v>493/650</v>
          </cell>
        </row>
        <row r="280">
          <cell r="A280" t="str">
            <v>葛宇晨</v>
          </cell>
          <cell r="B280" t="str">
            <v>302024315231</v>
          </cell>
          <cell r="C280" t="str">
            <v>2024</v>
          </cell>
          <cell r="D280" t="str">
            <v>软件工程</v>
          </cell>
          <cell r="E280" t="str">
            <v>2024软件工程02</v>
          </cell>
          <cell r="F280">
            <v>3.704</v>
          </cell>
          <cell r="G280" t="str">
            <v>98/650</v>
          </cell>
        </row>
        <row r="281">
          <cell r="A281" t="str">
            <v>施可馨</v>
          </cell>
          <cell r="B281" t="str">
            <v>302024315232</v>
          </cell>
          <cell r="C281" t="str">
            <v>2024</v>
          </cell>
          <cell r="D281" t="str">
            <v>计算机科学与技术</v>
          </cell>
          <cell r="E281" t="str">
            <v>2024计算机科学与技术01</v>
          </cell>
          <cell r="F281">
            <v>3.788</v>
          </cell>
          <cell r="G281" t="str">
            <v>76/650</v>
          </cell>
        </row>
        <row r="282">
          <cell r="A282" t="str">
            <v>裘烨</v>
          </cell>
          <cell r="B282" t="str">
            <v>302024315233</v>
          </cell>
          <cell r="C282" t="str">
            <v>2024</v>
          </cell>
          <cell r="D282" t="str">
            <v>数字媒体技术</v>
          </cell>
          <cell r="E282" t="str">
            <v>2024数字媒体技术01</v>
          </cell>
          <cell r="F282">
            <v>4.028</v>
          </cell>
          <cell r="G282" t="str">
            <v>30/650</v>
          </cell>
        </row>
        <row r="283">
          <cell r="A283" t="str">
            <v>胡耘可</v>
          </cell>
          <cell r="B283" t="str">
            <v>302024315234</v>
          </cell>
          <cell r="C283" t="str">
            <v>2024</v>
          </cell>
          <cell r="D283" t="str">
            <v>计算机科学与技术</v>
          </cell>
          <cell r="E283" t="str">
            <v>2024计算机科学与技术02</v>
          </cell>
          <cell r="F283">
            <v>4.014</v>
          </cell>
          <cell r="G283" t="str">
            <v>32/650</v>
          </cell>
        </row>
        <row r="284">
          <cell r="A284" t="str">
            <v>郑柯意</v>
          </cell>
          <cell r="B284" t="str">
            <v>302024315235</v>
          </cell>
          <cell r="C284" t="str">
            <v>2024</v>
          </cell>
          <cell r="D284" t="str">
            <v>计算机科学与技术</v>
          </cell>
          <cell r="E284" t="str">
            <v>2024计算机科学与技术02</v>
          </cell>
          <cell r="F284">
            <v>3.928</v>
          </cell>
          <cell r="G284" t="str">
            <v>44/650</v>
          </cell>
        </row>
        <row r="285">
          <cell r="A285" t="str">
            <v>唐弈馨</v>
          </cell>
          <cell r="B285" t="str">
            <v>302024315236</v>
          </cell>
          <cell r="C285" t="str">
            <v>2024</v>
          </cell>
          <cell r="D285" t="str">
            <v>软件工程</v>
          </cell>
          <cell r="E285" t="str">
            <v>2024软件工程04</v>
          </cell>
          <cell r="F285">
            <v>1.568</v>
          </cell>
          <cell r="G285" t="str">
            <v>608/650</v>
          </cell>
        </row>
        <row r="286">
          <cell r="A286" t="str">
            <v>付博昀</v>
          </cell>
          <cell r="B286" t="str">
            <v>302024315237</v>
          </cell>
          <cell r="C286" t="str">
            <v>2024</v>
          </cell>
          <cell r="D286" t="str">
            <v>计算机科学与技术</v>
          </cell>
          <cell r="E286" t="str">
            <v>2024计算机科学与技术02</v>
          </cell>
          <cell r="F286">
            <v>3.876</v>
          </cell>
          <cell r="G286" t="str">
            <v>56/650</v>
          </cell>
        </row>
        <row r="287">
          <cell r="A287" t="str">
            <v>吴方圆</v>
          </cell>
          <cell r="B287" t="str">
            <v>302024315238</v>
          </cell>
          <cell r="C287" t="str">
            <v>2024</v>
          </cell>
          <cell r="D287" t="str">
            <v>数字媒体技术</v>
          </cell>
          <cell r="E287" t="str">
            <v>2024数字媒体技术02</v>
          </cell>
          <cell r="F287">
            <v>2.505</v>
          </cell>
          <cell r="G287" t="str">
            <v>491/650</v>
          </cell>
        </row>
        <row r="288">
          <cell r="A288" t="str">
            <v>朱嘉进</v>
          </cell>
          <cell r="B288" t="str">
            <v>302024315239</v>
          </cell>
          <cell r="C288" t="str">
            <v>2024</v>
          </cell>
          <cell r="D288" t="str">
            <v>软件工程</v>
          </cell>
          <cell r="E288" t="str">
            <v>2024软件工程02</v>
          </cell>
          <cell r="F288">
            <v>2.468</v>
          </cell>
          <cell r="G288" t="str">
            <v>503/650</v>
          </cell>
        </row>
        <row r="289">
          <cell r="A289" t="str">
            <v>张哲宇</v>
          </cell>
          <cell r="B289" t="str">
            <v>302024315240</v>
          </cell>
          <cell r="C289" t="str">
            <v>2024</v>
          </cell>
          <cell r="D289" t="str">
            <v>软件工程</v>
          </cell>
          <cell r="E289" t="str">
            <v>2024软件工程02</v>
          </cell>
          <cell r="F289">
            <v>3.331</v>
          </cell>
          <cell r="G289" t="str">
            <v>210/650</v>
          </cell>
        </row>
        <row r="290">
          <cell r="A290" t="str">
            <v>朱轩毅</v>
          </cell>
          <cell r="B290" t="str">
            <v>302024315241</v>
          </cell>
          <cell r="C290" t="str">
            <v>2024</v>
          </cell>
          <cell r="D290" t="str">
            <v>网络工程</v>
          </cell>
          <cell r="E290" t="str">
            <v>2024网络工程02</v>
          </cell>
          <cell r="F290">
            <v>1.311</v>
          </cell>
          <cell r="G290" t="str">
            <v>623/650</v>
          </cell>
        </row>
        <row r="291">
          <cell r="A291" t="str">
            <v>胡子渊</v>
          </cell>
          <cell r="B291" t="str">
            <v>302024315242</v>
          </cell>
          <cell r="C291" t="str">
            <v>2024</v>
          </cell>
          <cell r="D291" t="str">
            <v>软件工程</v>
          </cell>
          <cell r="E291" t="str">
            <v>2024软件工程02</v>
          </cell>
          <cell r="F291">
            <v>2.562</v>
          </cell>
          <cell r="G291" t="str">
            <v>475/650</v>
          </cell>
        </row>
        <row r="292">
          <cell r="A292" t="str">
            <v>周意昊</v>
          </cell>
          <cell r="B292" t="str">
            <v>302024315243</v>
          </cell>
          <cell r="C292" t="str">
            <v>2024</v>
          </cell>
          <cell r="D292" t="str">
            <v>网络工程</v>
          </cell>
          <cell r="E292" t="str">
            <v>2024网络工程02</v>
          </cell>
          <cell r="F292">
            <v>3.115</v>
          </cell>
          <cell r="G292" t="str">
            <v>283/650</v>
          </cell>
        </row>
        <row r="293">
          <cell r="A293" t="str">
            <v>陈海阳</v>
          </cell>
          <cell r="B293" t="str">
            <v>302024315244</v>
          </cell>
          <cell r="C293" t="str">
            <v>2024</v>
          </cell>
          <cell r="D293" t="str">
            <v>计算机科学与技术</v>
          </cell>
          <cell r="E293" t="str">
            <v>2024计算机科学与技术02</v>
          </cell>
          <cell r="F293">
            <v>3.124</v>
          </cell>
          <cell r="G293" t="str">
            <v>281/650</v>
          </cell>
        </row>
        <row r="294">
          <cell r="A294" t="str">
            <v>黄晨谦</v>
          </cell>
          <cell r="B294" t="str">
            <v>302024315245</v>
          </cell>
          <cell r="C294" t="str">
            <v>2024</v>
          </cell>
          <cell r="D294" t="str">
            <v>数字媒体技术</v>
          </cell>
          <cell r="E294" t="str">
            <v>2024数字媒体技术02</v>
          </cell>
          <cell r="F294">
            <v>2.279</v>
          </cell>
          <cell r="G294" t="str">
            <v>536/650</v>
          </cell>
        </row>
        <row r="295">
          <cell r="A295" t="str">
            <v>王展鹏</v>
          </cell>
          <cell r="B295" t="str">
            <v>302024315246</v>
          </cell>
          <cell r="C295" t="str">
            <v>2024</v>
          </cell>
          <cell r="D295" t="str">
            <v>网络工程</v>
          </cell>
          <cell r="E295" t="str">
            <v>2024网络工程01</v>
          </cell>
          <cell r="F295">
            <v>3.931</v>
          </cell>
          <cell r="G295" t="str">
            <v>43/650</v>
          </cell>
        </row>
        <row r="296">
          <cell r="A296" t="str">
            <v>陈轩政</v>
          </cell>
          <cell r="B296" t="str">
            <v>302024315247</v>
          </cell>
          <cell r="C296" t="str">
            <v>2024</v>
          </cell>
          <cell r="D296" t="str">
            <v>软件工程</v>
          </cell>
          <cell r="E296" t="str">
            <v>2024软件工程04</v>
          </cell>
          <cell r="F296">
            <v>2.654</v>
          </cell>
          <cell r="G296" t="str">
            <v>454/650</v>
          </cell>
        </row>
        <row r="297">
          <cell r="A297" t="str">
            <v>陈嘉晟</v>
          </cell>
          <cell r="B297" t="str">
            <v>302024315248</v>
          </cell>
          <cell r="C297" t="str">
            <v>2024</v>
          </cell>
          <cell r="D297" t="str">
            <v>数字媒体技术</v>
          </cell>
          <cell r="E297" t="str">
            <v>2024数字媒体技术02</v>
          </cell>
          <cell r="F297">
            <v>2.741</v>
          </cell>
          <cell r="G297" t="str">
            <v>421/650</v>
          </cell>
        </row>
        <row r="298">
          <cell r="A298" t="str">
            <v>楼恒毅</v>
          </cell>
          <cell r="B298" t="str">
            <v>302024315249</v>
          </cell>
          <cell r="C298" t="str">
            <v>2024</v>
          </cell>
          <cell r="D298" t="str">
            <v>数字媒体技术</v>
          </cell>
          <cell r="E298" t="str">
            <v>2024数字媒体技术02</v>
          </cell>
          <cell r="F298">
            <v>2.457</v>
          </cell>
          <cell r="G298" t="str">
            <v>505/650</v>
          </cell>
        </row>
        <row r="299">
          <cell r="A299" t="str">
            <v>何友华</v>
          </cell>
          <cell r="B299" t="str">
            <v>302024315250</v>
          </cell>
          <cell r="C299" t="str">
            <v>2024</v>
          </cell>
          <cell r="D299" t="str">
            <v>网络工程</v>
          </cell>
          <cell r="E299" t="str">
            <v>2024网络工程02</v>
          </cell>
          <cell r="F299">
            <v>2.489</v>
          </cell>
          <cell r="G299" t="str">
            <v>495/650</v>
          </cell>
        </row>
        <row r="300">
          <cell r="A300" t="str">
            <v>徐凡烨</v>
          </cell>
          <cell r="B300" t="str">
            <v>302024315251</v>
          </cell>
          <cell r="C300" t="str">
            <v>2024</v>
          </cell>
          <cell r="D300" t="str">
            <v>软件工程</v>
          </cell>
          <cell r="E300" t="str">
            <v>2024软件工程05</v>
          </cell>
          <cell r="F300">
            <v>3.141</v>
          </cell>
          <cell r="G300" t="str">
            <v>274/650</v>
          </cell>
        </row>
        <row r="301">
          <cell r="A301" t="str">
            <v>朱宏亮</v>
          </cell>
          <cell r="B301" t="str">
            <v>302024315252</v>
          </cell>
          <cell r="C301" t="str">
            <v>2024</v>
          </cell>
          <cell r="D301" t="str">
            <v>计算机科学与技术</v>
          </cell>
          <cell r="E301" t="str">
            <v>2024计算机科学与技术04</v>
          </cell>
          <cell r="F301">
            <v>2.605</v>
          </cell>
          <cell r="G301" t="str">
            <v>468/650</v>
          </cell>
        </row>
        <row r="302">
          <cell r="A302" t="str">
            <v>姜凯乐</v>
          </cell>
          <cell r="B302" t="str">
            <v>302024315253</v>
          </cell>
          <cell r="C302" t="str">
            <v>2024</v>
          </cell>
          <cell r="D302" t="str">
            <v>计算机科学与技术</v>
          </cell>
          <cell r="E302" t="str">
            <v>2024计算机科学与技术04</v>
          </cell>
          <cell r="F302">
            <v>2.622</v>
          </cell>
          <cell r="G302" t="str">
            <v>463/650</v>
          </cell>
        </row>
        <row r="303">
          <cell r="A303" t="str">
            <v>周思源</v>
          </cell>
          <cell r="B303" t="str">
            <v>302024315254</v>
          </cell>
          <cell r="C303" t="str">
            <v>2024</v>
          </cell>
          <cell r="D303" t="str">
            <v>数字媒体技术</v>
          </cell>
          <cell r="E303" t="str">
            <v>2024数字媒体技术01</v>
          </cell>
          <cell r="F303">
            <v>1.412</v>
          </cell>
          <cell r="G303" t="str">
            <v>616/650</v>
          </cell>
        </row>
        <row r="304">
          <cell r="A304" t="str">
            <v>周轩逸</v>
          </cell>
          <cell r="B304" t="str">
            <v>302024315255</v>
          </cell>
          <cell r="C304" t="str">
            <v>2024</v>
          </cell>
          <cell r="D304" t="str">
            <v>软件工程</v>
          </cell>
          <cell r="E304" t="str">
            <v>2024软件工程02</v>
          </cell>
          <cell r="F304">
            <v>2.965</v>
          </cell>
          <cell r="G304" t="str">
            <v>332/650</v>
          </cell>
        </row>
        <row r="305">
          <cell r="A305" t="str">
            <v>邵康翔</v>
          </cell>
          <cell r="B305" t="str">
            <v>302024315256</v>
          </cell>
          <cell r="C305" t="str">
            <v>2024</v>
          </cell>
          <cell r="D305" t="str">
            <v>软件工程</v>
          </cell>
          <cell r="E305" t="str">
            <v>2024软件工程03</v>
          </cell>
          <cell r="F305">
            <v>3.369</v>
          </cell>
          <cell r="G305" t="str">
            <v>194/650</v>
          </cell>
        </row>
        <row r="306">
          <cell r="A306" t="str">
            <v>蔡岳燎</v>
          </cell>
          <cell r="B306" t="str">
            <v>302024315257</v>
          </cell>
          <cell r="C306" t="str">
            <v>2024</v>
          </cell>
          <cell r="D306" t="str">
            <v>计算机科学与技术</v>
          </cell>
          <cell r="E306" t="str">
            <v>2024计算机科学与技术02</v>
          </cell>
          <cell r="F306">
            <v>2.797</v>
          </cell>
          <cell r="G306" t="str">
            <v>401/650</v>
          </cell>
        </row>
        <row r="307">
          <cell r="A307" t="str">
            <v>黄辰昕</v>
          </cell>
          <cell r="B307" t="str">
            <v>302024315258</v>
          </cell>
          <cell r="C307" t="str">
            <v>2024</v>
          </cell>
          <cell r="D307" t="str">
            <v>数字媒体技术</v>
          </cell>
          <cell r="E307" t="str">
            <v>2024数字媒体技术02</v>
          </cell>
          <cell r="F307">
            <v>2.081</v>
          </cell>
          <cell r="G307" t="str">
            <v>568/650</v>
          </cell>
        </row>
        <row r="308">
          <cell r="A308" t="str">
            <v>张涵</v>
          </cell>
          <cell r="B308" t="str">
            <v>302024315259</v>
          </cell>
          <cell r="C308" t="str">
            <v>2024</v>
          </cell>
          <cell r="D308" t="str">
            <v>软件工程</v>
          </cell>
          <cell r="E308" t="str">
            <v>2024软件工程04</v>
          </cell>
          <cell r="F308">
            <v>2.611</v>
          </cell>
          <cell r="G308" t="str">
            <v>465/650</v>
          </cell>
        </row>
        <row r="309">
          <cell r="A309" t="str">
            <v>曹孟琛</v>
          </cell>
          <cell r="B309" t="str">
            <v>302024315260</v>
          </cell>
          <cell r="C309" t="str">
            <v>2024</v>
          </cell>
          <cell r="D309" t="str">
            <v>网络工程</v>
          </cell>
          <cell r="E309" t="str">
            <v>2024网络工程02</v>
          </cell>
          <cell r="F309">
            <v>2.472</v>
          </cell>
          <cell r="G309" t="str">
            <v>502/650</v>
          </cell>
        </row>
        <row r="310">
          <cell r="A310" t="str">
            <v>邢宇飞</v>
          </cell>
          <cell r="B310" t="str">
            <v>302024315261</v>
          </cell>
          <cell r="C310" t="str">
            <v>2024</v>
          </cell>
          <cell r="D310" t="str">
            <v>网络工程</v>
          </cell>
          <cell r="E310" t="str">
            <v>2024网络工程01</v>
          </cell>
          <cell r="F310">
            <v>3.629</v>
          </cell>
          <cell r="G310" t="str">
            <v>111/650</v>
          </cell>
        </row>
        <row r="311">
          <cell r="A311" t="str">
            <v>王家祺</v>
          </cell>
          <cell r="B311" t="str">
            <v>302024315262</v>
          </cell>
          <cell r="C311" t="str">
            <v>2024</v>
          </cell>
          <cell r="D311" t="str">
            <v>计算机科学与技术</v>
          </cell>
          <cell r="E311" t="str">
            <v>2024计算机科学与技术04</v>
          </cell>
          <cell r="F311">
            <v>2.652</v>
          </cell>
          <cell r="G311" t="str">
            <v>455/650</v>
          </cell>
        </row>
        <row r="312">
          <cell r="A312" t="str">
            <v>张钰婧</v>
          </cell>
          <cell r="B312" t="str">
            <v>302024315263</v>
          </cell>
          <cell r="C312" t="str">
            <v>2024</v>
          </cell>
          <cell r="D312" t="str">
            <v>网络工程</v>
          </cell>
          <cell r="E312" t="str">
            <v>2024网络工程01</v>
          </cell>
          <cell r="F312">
            <v>4.184</v>
          </cell>
          <cell r="G312" t="str">
            <v>10/650</v>
          </cell>
        </row>
        <row r="313">
          <cell r="A313" t="str">
            <v>黎熙瑶</v>
          </cell>
          <cell r="B313" t="str">
            <v>302024315264</v>
          </cell>
          <cell r="C313" t="str">
            <v>2024</v>
          </cell>
          <cell r="D313" t="str">
            <v>网络工程</v>
          </cell>
          <cell r="E313" t="str">
            <v>2024网络工程02</v>
          </cell>
          <cell r="F313">
            <v>2.79</v>
          </cell>
          <cell r="G313" t="str">
            <v>403/650</v>
          </cell>
        </row>
        <row r="314">
          <cell r="A314" t="str">
            <v>周懿</v>
          </cell>
          <cell r="B314" t="str">
            <v>302024315265</v>
          </cell>
          <cell r="C314" t="str">
            <v>2024</v>
          </cell>
          <cell r="D314" t="str">
            <v>网络工程</v>
          </cell>
          <cell r="E314" t="str">
            <v>2024网络工程01</v>
          </cell>
          <cell r="F314">
            <v>2.99</v>
          </cell>
          <cell r="G314" t="str">
            <v>327/650</v>
          </cell>
        </row>
        <row r="315">
          <cell r="A315" t="str">
            <v>梁智仁</v>
          </cell>
          <cell r="B315" t="str">
            <v>302024315267</v>
          </cell>
          <cell r="C315" t="str">
            <v>2024</v>
          </cell>
          <cell r="D315" t="str">
            <v>软件工程</v>
          </cell>
          <cell r="E315" t="str">
            <v>2024软件工程04</v>
          </cell>
          <cell r="F315">
            <v>3.131</v>
          </cell>
          <cell r="G315" t="str">
            <v>278/650</v>
          </cell>
        </row>
        <row r="316">
          <cell r="A316" t="str">
            <v>陈天雨</v>
          </cell>
          <cell r="B316" t="str">
            <v>302024315268</v>
          </cell>
          <cell r="C316" t="str">
            <v>2024</v>
          </cell>
          <cell r="D316" t="str">
            <v>网络工程</v>
          </cell>
          <cell r="E316" t="str">
            <v>2024网络工程02</v>
          </cell>
          <cell r="F316">
            <v>1.85</v>
          </cell>
          <cell r="G316" t="str">
            <v>593/650</v>
          </cell>
        </row>
        <row r="317">
          <cell r="A317" t="str">
            <v>柴行健</v>
          </cell>
          <cell r="B317" t="str">
            <v>302024315269</v>
          </cell>
          <cell r="C317" t="str">
            <v>2024</v>
          </cell>
          <cell r="D317" t="str">
            <v>数字媒体技术</v>
          </cell>
          <cell r="E317" t="str">
            <v>2024数字媒体技术02</v>
          </cell>
          <cell r="F317">
            <v>3.303</v>
          </cell>
          <cell r="G317" t="str">
            <v>221/650</v>
          </cell>
        </row>
        <row r="318">
          <cell r="A318" t="str">
            <v>马海</v>
          </cell>
          <cell r="B318" t="str">
            <v>302024315270</v>
          </cell>
          <cell r="C318" t="str">
            <v>2024</v>
          </cell>
          <cell r="D318" t="str">
            <v>数字媒体技术</v>
          </cell>
          <cell r="E318" t="str">
            <v>2024数字媒体技术02</v>
          </cell>
          <cell r="F318">
            <v>2.552</v>
          </cell>
          <cell r="G318" t="str">
            <v>482/650</v>
          </cell>
        </row>
        <row r="319">
          <cell r="A319" t="str">
            <v>方小月</v>
          </cell>
          <cell r="B319" t="str">
            <v>302024315271</v>
          </cell>
          <cell r="C319" t="str">
            <v>2024</v>
          </cell>
          <cell r="D319" t="str">
            <v>网络工程</v>
          </cell>
          <cell r="E319" t="str">
            <v>2024网络工程02</v>
          </cell>
          <cell r="F319">
            <v>2.88</v>
          </cell>
          <cell r="G319" t="str">
            <v>367/650</v>
          </cell>
        </row>
        <row r="320">
          <cell r="A320" t="str">
            <v>刘凯</v>
          </cell>
          <cell r="B320" t="str">
            <v>302024315272</v>
          </cell>
          <cell r="C320" t="str">
            <v>2024</v>
          </cell>
          <cell r="D320" t="str">
            <v>软件工程</v>
          </cell>
          <cell r="E320" t="str">
            <v>2024软件工程06</v>
          </cell>
          <cell r="F320">
            <v>1.764</v>
          </cell>
          <cell r="G320" t="str">
            <v>599/650</v>
          </cell>
        </row>
        <row r="321">
          <cell r="A321" t="str">
            <v>严大佑</v>
          </cell>
          <cell r="B321" t="str">
            <v>302024315273</v>
          </cell>
          <cell r="C321" t="str">
            <v>2024</v>
          </cell>
          <cell r="D321" t="str">
            <v>网络工程</v>
          </cell>
          <cell r="E321" t="str">
            <v>2024网络工程02</v>
          </cell>
          <cell r="F321">
            <v>2.343</v>
          </cell>
          <cell r="G321" t="str">
            <v>526/650</v>
          </cell>
        </row>
        <row r="322">
          <cell r="A322" t="str">
            <v>曹怡蓉</v>
          </cell>
          <cell r="B322" t="str">
            <v>302024315274</v>
          </cell>
          <cell r="C322" t="str">
            <v>2024</v>
          </cell>
          <cell r="D322" t="str">
            <v>网络工程</v>
          </cell>
          <cell r="E322" t="str">
            <v>2024网络工程02</v>
          </cell>
          <cell r="F322">
            <v>3.072</v>
          </cell>
          <cell r="G322" t="str">
            <v>301/650</v>
          </cell>
        </row>
        <row r="323">
          <cell r="A323" t="str">
            <v>张俊伟</v>
          </cell>
          <cell r="B323" t="str">
            <v>302024315275</v>
          </cell>
          <cell r="C323" t="str">
            <v>2024</v>
          </cell>
          <cell r="D323" t="str">
            <v>网络工程</v>
          </cell>
          <cell r="E323" t="str">
            <v>2024网络工程01</v>
          </cell>
          <cell r="F323">
            <v>2.8</v>
          </cell>
          <cell r="G323" t="str">
            <v>399/650</v>
          </cell>
        </row>
        <row r="324">
          <cell r="A324" t="str">
            <v>吕乐园</v>
          </cell>
          <cell r="B324" t="str">
            <v>302024315276</v>
          </cell>
          <cell r="C324" t="str">
            <v>2024</v>
          </cell>
          <cell r="D324" t="str">
            <v>网络工程</v>
          </cell>
          <cell r="E324" t="str">
            <v>2024网络工程01</v>
          </cell>
          <cell r="F324">
            <v>2.271</v>
          </cell>
          <cell r="G324" t="str">
            <v>541/650</v>
          </cell>
        </row>
        <row r="325">
          <cell r="A325" t="str">
            <v>杨杰</v>
          </cell>
          <cell r="B325" t="str">
            <v>302024315277</v>
          </cell>
          <cell r="C325" t="str">
            <v>2024</v>
          </cell>
          <cell r="D325" t="str">
            <v>软件工程</v>
          </cell>
          <cell r="E325" t="str">
            <v>2024软件工程02</v>
          </cell>
          <cell r="F325">
            <v>2.82</v>
          </cell>
          <cell r="G325" t="str">
            <v>390/650</v>
          </cell>
        </row>
        <row r="326">
          <cell r="A326" t="str">
            <v>周可超</v>
          </cell>
          <cell r="B326" t="str">
            <v>302024315278</v>
          </cell>
          <cell r="C326" t="str">
            <v>2024</v>
          </cell>
          <cell r="D326" t="str">
            <v>计算机科学与技术</v>
          </cell>
          <cell r="E326" t="str">
            <v>2024计算机科学与技术02</v>
          </cell>
          <cell r="F326">
            <v>2.712</v>
          </cell>
          <cell r="G326" t="str">
            <v>433/650</v>
          </cell>
        </row>
        <row r="327">
          <cell r="A327" t="str">
            <v>付金涛</v>
          </cell>
          <cell r="B327" t="str">
            <v>302024315279</v>
          </cell>
          <cell r="C327" t="str">
            <v>2024</v>
          </cell>
          <cell r="D327" t="str">
            <v>计算机科学与技术</v>
          </cell>
          <cell r="E327" t="str">
            <v>2024计算机科学与技术03</v>
          </cell>
          <cell r="F327">
            <v>2.707</v>
          </cell>
          <cell r="G327" t="str">
            <v>435/650</v>
          </cell>
        </row>
        <row r="328">
          <cell r="A328" t="str">
            <v>昌禹希</v>
          </cell>
          <cell r="B328" t="str">
            <v>302024315280</v>
          </cell>
          <cell r="C328" t="str">
            <v>2024</v>
          </cell>
          <cell r="D328" t="str">
            <v>数字媒体技术</v>
          </cell>
          <cell r="E328" t="str">
            <v>2024数字媒体技术01</v>
          </cell>
          <cell r="F328">
            <v>3.25</v>
          </cell>
          <cell r="G328" t="str">
            <v>236/650</v>
          </cell>
        </row>
        <row r="329">
          <cell r="A329" t="str">
            <v>唐瑜轩</v>
          </cell>
          <cell r="B329" t="str">
            <v>302024315281</v>
          </cell>
          <cell r="C329" t="str">
            <v>2024</v>
          </cell>
          <cell r="D329" t="str">
            <v>计算机科学与技术</v>
          </cell>
          <cell r="E329" t="str">
            <v>2024计算机科学与技术04</v>
          </cell>
          <cell r="F329">
            <v>1.194</v>
          </cell>
          <cell r="G329" t="str">
            <v>629/650</v>
          </cell>
        </row>
        <row r="330">
          <cell r="A330" t="str">
            <v>喻晓亮</v>
          </cell>
          <cell r="B330" t="str">
            <v>302024315282</v>
          </cell>
          <cell r="C330" t="str">
            <v>2024</v>
          </cell>
          <cell r="D330" t="str">
            <v>数字媒体技术</v>
          </cell>
          <cell r="E330" t="str">
            <v>2024数字媒体技术02</v>
          </cell>
          <cell r="F330">
            <v>0.986</v>
          </cell>
          <cell r="G330" t="str">
            <v>633/650</v>
          </cell>
        </row>
        <row r="331">
          <cell r="A331" t="str">
            <v>彭眈吟</v>
          </cell>
          <cell r="B331" t="str">
            <v>302024315283</v>
          </cell>
          <cell r="C331" t="str">
            <v>2024</v>
          </cell>
          <cell r="D331" t="str">
            <v>数字媒体技术</v>
          </cell>
          <cell r="E331" t="str">
            <v>2024数字媒体技术02</v>
          </cell>
          <cell r="F331">
            <v>2.293</v>
          </cell>
          <cell r="G331" t="str">
            <v>533/650</v>
          </cell>
        </row>
        <row r="332">
          <cell r="A332" t="str">
            <v>李昱晨</v>
          </cell>
          <cell r="B332" t="str">
            <v>302024315284</v>
          </cell>
          <cell r="C332" t="str">
            <v>2024</v>
          </cell>
          <cell r="D332" t="str">
            <v>计算机科学与技术</v>
          </cell>
          <cell r="E332" t="str">
            <v>2024计算机科学与技术01</v>
          </cell>
          <cell r="F332">
            <v>2.143</v>
          </cell>
          <cell r="G332" t="str">
            <v>560/650</v>
          </cell>
        </row>
        <row r="333">
          <cell r="A333" t="str">
            <v>李明泽</v>
          </cell>
          <cell r="B333" t="str">
            <v>302024315285</v>
          </cell>
          <cell r="C333" t="str">
            <v>2024</v>
          </cell>
          <cell r="D333" t="str">
            <v>软件工程</v>
          </cell>
          <cell r="E333" t="str">
            <v>2024软件工程03</v>
          </cell>
          <cell r="F333">
            <v>2.891</v>
          </cell>
          <cell r="G333" t="str">
            <v>362/650</v>
          </cell>
        </row>
        <row r="334">
          <cell r="A334" t="str">
            <v>李方泽</v>
          </cell>
          <cell r="B334" t="str">
            <v>302024315286</v>
          </cell>
          <cell r="C334" t="str">
            <v>2024</v>
          </cell>
          <cell r="D334" t="str">
            <v>软件工程</v>
          </cell>
          <cell r="E334" t="str">
            <v>2024软件工程03</v>
          </cell>
          <cell r="F334">
            <v>2.912</v>
          </cell>
          <cell r="G334" t="str">
            <v>352/650</v>
          </cell>
        </row>
        <row r="335">
          <cell r="A335" t="str">
            <v>杨湿如</v>
          </cell>
          <cell r="B335" t="str">
            <v>302024315287</v>
          </cell>
          <cell r="C335" t="str">
            <v>2024</v>
          </cell>
          <cell r="D335" t="str">
            <v>软件工程</v>
          </cell>
          <cell r="E335" t="str">
            <v>2024软件工程01</v>
          </cell>
          <cell r="F335">
            <v>1.527</v>
          </cell>
          <cell r="G335" t="str">
            <v>612/650</v>
          </cell>
        </row>
        <row r="336">
          <cell r="A336" t="str">
            <v>曲潇徉</v>
          </cell>
          <cell r="B336" t="str">
            <v>302024315288</v>
          </cell>
          <cell r="C336" t="str">
            <v>2024</v>
          </cell>
          <cell r="D336" t="str">
            <v>软件工程</v>
          </cell>
          <cell r="E336" t="str">
            <v>2024软件工程04</v>
          </cell>
          <cell r="F336">
            <v>3.414</v>
          </cell>
          <cell r="G336" t="str">
            <v>177/650</v>
          </cell>
        </row>
        <row r="337">
          <cell r="A337" t="str">
            <v>屈子蕙</v>
          </cell>
          <cell r="B337" t="str">
            <v>302024315289</v>
          </cell>
          <cell r="C337" t="str">
            <v>2024</v>
          </cell>
          <cell r="D337" t="str">
            <v>软件工程</v>
          </cell>
          <cell r="E337" t="str">
            <v>2024软件工程04</v>
          </cell>
          <cell r="F337">
            <v>2.681</v>
          </cell>
          <cell r="G337" t="str">
            <v>444/650</v>
          </cell>
        </row>
        <row r="338">
          <cell r="A338" t="str">
            <v>秦培翔</v>
          </cell>
          <cell r="B338" t="str">
            <v>302024315290</v>
          </cell>
          <cell r="C338" t="str">
            <v>2024</v>
          </cell>
          <cell r="D338" t="str">
            <v>软件工程</v>
          </cell>
          <cell r="E338" t="str">
            <v>2024软件工程04</v>
          </cell>
          <cell r="F338">
            <v>2.275</v>
          </cell>
          <cell r="G338" t="str">
            <v>539/650</v>
          </cell>
        </row>
        <row r="339">
          <cell r="A339" t="str">
            <v>黄彬斐</v>
          </cell>
          <cell r="B339" t="str">
            <v>302024315291</v>
          </cell>
          <cell r="C339" t="str">
            <v>2024</v>
          </cell>
          <cell r="D339" t="str">
            <v>软件工程</v>
          </cell>
          <cell r="E339" t="str">
            <v>2024软件工程05</v>
          </cell>
          <cell r="F339">
            <v>3.282</v>
          </cell>
          <cell r="G339" t="str">
            <v>226/650</v>
          </cell>
        </row>
        <row r="340">
          <cell r="A340" t="str">
            <v>马一然</v>
          </cell>
          <cell r="B340" t="str">
            <v>302024315292</v>
          </cell>
          <cell r="C340" t="str">
            <v>2024</v>
          </cell>
          <cell r="D340" t="str">
            <v>数字媒体技术</v>
          </cell>
          <cell r="E340" t="str">
            <v>2024数字媒体技术01</v>
          </cell>
          <cell r="F340">
            <v>3.015</v>
          </cell>
          <cell r="G340" t="str">
            <v>316/650</v>
          </cell>
        </row>
        <row r="341">
          <cell r="A341" t="str">
            <v>雷珂</v>
          </cell>
          <cell r="B341" t="str">
            <v>302024315293</v>
          </cell>
          <cell r="C341" t="str">
            <v>2024</v>
          </cell>
          <cell r="D341" t="str">
            <v>计算机科学与技术</v>
          </cell>
          <cell r="E341" t="str">
            <v>2024计算机科学与技术02</v>
          </cell>
          <cell r="F341">
            <v>4.054</v>
          </cell>
          <cell r="G341" t="str">
            <v>24/650</v>
          </cell>
        </row>
        <row r="342">
          <cell r="A342" t="str">
            <v>李雅琪</v>
          </cell>
          <cell r="B342" t="str">
            <v>302024315294</v>
          </cell>
          <cell r="C342" t="str">
            <v>2024</v>
          </cell>
          <cell r="D342" t="str">
            <v>软件工程</v>
          </cell>
          <cell r="E342" t="str">
            <v>2024软件工程05</v>
          </cell>
          <cell r="F342">
            <v>2.288</v>
          </cell>
          <cell r="G342" t="str">
            <v>534/650</v>
          </cell>
        </row>
        <row r="343">
          <cell r="A343" t="str">
            <v>王家乐</v>
          </cell>
          <cell r="B343" t="str">
            <v>302024315295</v>
          </cell>
          <cell r="C343" t="str">
            <v>2024</v>
          </cell>
          <cell r="D343" t="str">
            <v>计算机科学与技术</v>
          </cell>
          <cell r="E343" t="str">
            <v>2024计算机科学与技术01</v>
          </cell>
          <cell r="F343">
            <v>2.82</v>
          </cell>
          <cell r="G343" t="str">
            <v>390/650</v>
          </cell>
        </row>
        <row r="344">
          <cell r="A344" t="str">
            <v>周琳</v>
          </cell>
          <cell r="B344" t="str">
            <v>302024315296</v>
          </cell>
          <cell r="C344" t="str">
            <v>2024</v>
          </cell>
          <cell r="D344" t="str">
            <v>计算机科学与技术</v>
          </cell>
          <cell r="E344" t="str">
            <v>2024计算机科学与技术02</v>
          </cell>
          <cell r="F344">
            <v>2.652</v>
          </cell>
          <cell r="G344" t="str">
            <v>455/650</v>
          </cell>
        </row>
        <row r="345">
          <cell r="A345" t="str">
            <v>毛佳俊</v>
          </cell>
          <cell r="B345" t="str">
            <v>302024315297</v>
          </cell>
          <cell r="C345" t="str">
            <v>2024</v>
          </cell>
          <cell r="D345" t="str">
            <v>软件工程</v>
          </cell>
          <cell r="E345" t="str">
            <v>2024软件工程03</v>
          </cell>
          <cell r="F345">
            <v>2.736</v>
          </cell>
          <cell r="G345" t="str">
            <v>424/650</v>
          </cell>
        </row>
        <row r="346">
          <cell r="A346" t="str">
            <v>童颢程</v>
          </cell>
          <cell r="B346" t="str">
            <v>302024315298</v>
          </cell>
          <cell r="C346" t="str">
            <v>2024</v>
          </cell>
          <cell r="D346" t="str">
            <v>软件工程</v>
          </cell>
          <cell r="E346" t="str">
            <v>2024软件工程06</v>
          </cell>
          <cell r="F346">
            <v>2.473</v>
          </cell>
          <cell r="G346" t="str">
            <v>501/650</v>
          </cell>
        </row>
        <row r="347">
          <cell r="A347" t="str">
            <v>龚子恒</v>
          </cell>
          <cell r="B347" t="str">
            <v>302024315299</v>
          </cell>
          <cell r="C347" t="str">
            <v>2024</v>
          </cell>
          <cell r="D347" t="str">
            <v>计算机科学与技术</v>
          </cell>
          <cell r="E347" t="str">
            <v>2024计算机科学与技术02</v>
          </cell>
          <cell r="F347">
            <v>3.033</v>
          </cell>
          <cell r="G347" t="str">
            <v>312/650</v>
          </cell>
        </row>
        <row r="348">
          <cell r="A348" t="str">
            <v>陶然</v>
          </cell>
          <cell r="B348" t="str">
            <v>302024315301</v>
          </cell>
          <cell r="C348" t="str">
            <v>2024</v>
          </cell>
          <cell r="D348" t="str">
            <v>计算机科学与技术</v>
          </cell>
          <cell r="E348" t="str">
            <v>2024计算机科学与技术02</v>
          </cell>
          <cell r="F348">
            <v>3.444</v>
          </cell>
          <cell r="G348" t="str">
            <v>167/650</v>
          </cell>
        </row>
        <row r="349">
          <cell r="A349" t="str">
            <v>李佳璐</v>
          </cell>
          <cell r="B349" t="str">
            <v>302024315302</v>
          </cell>
          <cell r="C349" t="str">
            <v>2024</v>
          </cell>
          <cell r="D349" t="str">
            <v>网络工程</v>
          </cell>
          <cell r="E349" t="str">
            <v>2024网络工程02</v>
          </cell>
          <cell r="F349">
            <v>2.363</v>
          </cell>
          <cell r="G349" t="str">
            <v>524/650</v>
          </cell>
        </row>
        <row r="350">
          <cell r="A350" t="str">
            <v>蒋盛彬</v>
          </cell>
          <cell r="B350" t="str">
            <v>302024315303</v>
          </cell>
          <cell r="C350" t="str">
            <v>2024</v>
          </cell>
          <cell r="D350" t="str">
            <v>软件工程</v>
          </cell>
          <cell r="E350" t="str">
            <v>2024软件工程02</v>
          </cell>
          <cell r="F350">
            <v>3.007</v>
          </cell>
          <cell r="G350" t="str">
            <v>318/650</v>
          </cell>
        </row>
        <row r="351">
          <cell r="A351" t="str">
            <v>张峻浩</v>
          </cell>
          <cell r="B351" t="str">
            <v>302024315304</v>
          </cell>
          <cell r="C351" t="str">
            <v>2024</v>
          </cell>
          <cell r="D351" t="str">
            <v>计算机科学与技术</v>
          </cell>
          <cell r="E351" t="str">
            <v>2024计算机科学与技术01</v>
          </cell>
          <cell r="F351">
            <v>2.456</v>
          </cell>
          <cell r="G351" t="str">
            <v>506/650</v>
          </cell>
        </row>
        <row r="352">
          <cell r="A352" t="str">
            <v>王宇涵</v>
          </cell>
          <cell r="B352" t="str">
            <v>302024315305</v>
          </cell>
          <cell r="C352" t="str">
            <v>2024</v>
          </cell>
          <cell r="D352" t="str">
            <v>计算机科学与技术</v>
          </cell>
          <cell r="E352" t="str">
            <v>2024计算机科学与技术03</v>
          </cell>
          <cell r="F352">
            <v>3.896</v>
          </cell>
          <cell r="G352" t="str">
            <v>49/650</v>
          </cell>
        </row>
        <row r="353">
          <cell r="A353" t="str">
            <v>陈皓然</v>
          </cell>
          <cell r="B353" t="str">
            <v>302024315306</v>
          </cell>
          <cell r="C353" t="str">
            <v>2024</v>
          </cell>
          <cell r="D353" t="str">
            <v>网络工程</v>
          </cell>
          <cell r="E353" t="str">
            <v>2024网络工程02</v>
          </cell>
          <cell r="F353">
            <v>1.923</v>
          </cell>
          <cell r="G353" t="str">
            <v>588/650</v>
          </cell>
        </row>
        <row r="354">
          <cell r="A354" t="str">
            <v>曾灿</v>
          </cell>
          <cell r="B354" t="str">
            <v>302024315307</v>
          </cell>
          <cell r="C354" t="str">
            <v>2024</v>
          </cell>
          <cell r="D354" t="str">
            <v>软件工程</v>
          </cell>
          <cell r="E354" t="str">
            <v>2024软件工程03</v>
          </cell>
          <cell r="F354">
            <v>3.873</v>
          </cell>
          <cell r="G354" t="str">
            <v>58/650</v>
          </cell>
        </row>
        <row r="355">
          <cell r="A355" t="str">
            <v>徐紫萱</v>
          </cell>
          <cell r="B355" t="str">
            <v>302024315308</v>
          </cell>
          <cell r="C355" t="str">
            <v>2024</v>
          </cell>
          <cell r="D355" t="str">
            <v>软件工程</v>
          </cell>
          <cell r="E355" t="str">
            <v>2024软件工程03</v>
          </cell>
          <cell r="F355">
            <v>2.664</v>
          </cell>
          <cell r="G355" t="str">
            <v>448/650</v>
          </cell>
        </row>
        <row r="356">
          <cell r="A356" t="str">
            <v>陈思州</v>
          </cell>
          <cell r="B356" t="str">
            <v>302024315309</v>
          </cell>
          <cell r="C356" t="str">
            <v>2024</v>
          </cell>
          <cell r="D356" t="str">
            <v>软件工程</v>
          </cell>
          <cell r="E356" t="str">
            <v>2024软件工程05</v>
          </cell>
          <cell r="F356">
            <v>4.003</v>
          </cell>
          <cell r="G356" t="str">
            <v>34/650</v>
          </cell>
        </row>
        <row r="357">
          <cell r="A357" t="str">
            <v>张佳航</v>
          </cell>
          <cell r="B357" t="str">
            <v>302024315310</v>
          </cell>
          <cell r="C357" t="str">
            <v>2024</v>
          </cell>
          <cell r="D357" t="str">
            <v>网络工程</v>
          </cell>
          <cell r="E357" t="str">
            <v>2024网络工程02</v>
          </cell>
          <cell r="F357">
            <v>2.681</v>
          </cell>
          <cell r="G357" t="str">
            <v>444/650</v>
          </cell>
        </row>
        <row r="358">
          <cell r="A358" t="str">
            <v>欧飞煌</v>
          </cell>
          <cell r="B358" t="str">
            <v>302024315311</v>
          </cell>
          <cell r="C358" t="str">
            <v>2024</v>
          </cell>
          <cell r="D358" t="str">
            <v>软件工程</v>
          </cell>
          <cell r="E358" t="str">
            <v>2024软件工程04</v>
          </cell>
          <cell r="F358">
            <v>2.167</v>
          </cell>
          <cell r="G358" t="str">
            <v>554/650</v>
          </cell>
        </row>
        <row r="359">
          <cell r="A359" t="str">
            <v>张万乐</v>
          </cell>
          <cell r="B359" t="str">
            <v>302024315312</v>
          </cell>
          <cell r="C359" t="str">
            <v>2024</v>
          </cell>
          <cell r="D359" t="str">
            <v>网络工程</v>
          </cell>
          <cell r="E359" t="str">
            <v>2024网络工程02</v>
          </cell>
          <cell r="F359">
            <v>1.337</v>
          </cell>
          <cell r="G359" t="str">
            <v>620/650</v>
          </cell>
        </row>
        <row r="360">
          <cell r="A360" t="str">
            <v>任心怡</v>
          </cell>
          <cell r="B360" t="str">
            <v>302024315313</v>
          </cell>
          <cell r="C360" t="str">
            <v>2024</v>
          </cell>
          <cell r="D360" t="str">
            <v>数字媒体技术</v>
          </cell>
          <cell r="E360" t="str">
            <v>2024数字媒体技术01</v>
          </cell>
          <cell r="F360">
            <v>3.66</v>
          </cell>
          <cell r="G360" t="str">
            <v>106/650</v>
          </cell>
        </row>
        <row r="361">
          <cell r="A361" t="str">
            <v>刘天航</v>
          </cell>
          <cell r="B361" t="str">
            <v>302024315314</v>
          </cell>
          <cell r="C361" t="str">
            <v>2024</v>
          </cell>
          <cell r="D361" t="str">
            <v>软件工程</v>
          </cell>
          <cell r="E361" t="str">
            <v>2024软件工程01</v>
          </cell>
          <cell r="F361">
            <v>2.14</v>
          </cell>
          <cell r="G361" t="str">
            <v>561/650</v>
          </cell>
        </row>
        <row r="362">
          <cell r="A362" t="str">
            <v>唐超</v>
          </cell>
          <cell r="B362" t="str">
            <v>302024315315</v>
          </cell>
          <cell r="C362" t="str">
            <v>2024</v>
          </cell>
          <cell r="D362" t="str">
            <v>软件工程</v>
          </cell>
          <cell r="E362" t="str">
            <v>2024软件工程05</v>
          </cell>
          <cell r="F362">
            <v>2.868</v>
          </cell>
          <cell r="G362" t="str">
            <v>371/650</v>
          </cell>
        </row>
        <row r="363">
          <cell r="A363" t="str">
            <v>黄超贵</v>
          </cell>
          <cell r="B363" t="str">
            <v>302024315316</v>
          </cell>
          <cell r="C363" t="str">
            <v>2024</v>
          </cell>
          <cell r="D363" t="str">
            <v>计算机科学与技术</v>
          </cell>
          <cell r="E363" t="str">
            <v>2024计算机科学与技术04</v>
          </cell>
          <cell r="F363">
            <v>2.191</v>
          </cell>
          <cell r="G363" t="str">
            <v>549/650</v>
          </cell>
        </row>
        <row r="364">
          <cell r="A364" t="str">
            <v>王茗仟</v>
          </cell>
          <cell r="B364" t="str">
            <v>302024315318</v>
          </cell>
          <cell r="C364" t="str">
            <v>2024</v>
          </cell>
          <cell r="D364" t="str">
            <v>软件工程</v>
          </cell>
          <cell r="E364" t="str">
            <v>2024软件工程04</v>
          </cell>
          <cell r="F364">
            <v>2.796</v>
          </cell>
          <cell r="G364" t="str">
            <v>402/650</v>
          </cell>
        </row>
        <row r="365">
          <cell r="A365" t="str">
            <v>赵怡然</v>
          </cell>
          <cell r="B365" t="str">
            <v>302024315319</v>
          </cell>
          <cell r="C365" t="str">
            <v>2024</v>
          </cell>
          <cell r="D365" t="str">
            <v>数字媒体技术</v>
          </cell>
          <cell r="E365" t="str">
            <v>2024数字媒体技术02</v>
          </cell>
          <cell r="F365">
            <v>3.344</v>
          </cell>
          <cell r="G365" t="str">
            <v>205/650</v>
          </cell>
        </row>
        <row r="366">
          <cell r="A366" t="str">
            <v>梁皓宇</v>
          </cell>
          <cell r="B366" t="str">
            <v>302024315320</v>
          </cell>
          <cell r="C366" t="str">
            <v>2024</v>
          </cell>
          <cell r="D366" t="str">
            <v>计算机科学与技术</v>
          </cell>
          <cell r="E366" t="str">
            <v>2024计算机科学与技术03</v>
          </cell>
          <cell r="F366">
            <v>3.21</v>
          </cell>
          <cell r="G366" t="str">
            <v>249/650</v>
          </cell>
        </row>
        <row r="367">
          <cell r="A367" t="str">
            <v>薛克胜</v>
          </cell>
          <cell r="B367" t="str">
            <v>302024315322</v>
          </cell>
          <cell r="C367" t="str">
            <v>2024</v>
          </cell>
          <cell r="D367" t="str">
            <v>计算机科学与技术</v>
          </cell>
          <cell r="E367" t="str">
            <v>2024计算机科学与技术03</v>
          </cell>
          <cell r="F367">
            <v>2.38</v>
          </cell>
          <cell r="G367" t="str">
            <v>520/650</v>
          </cell>
        </row>
        <row r="368">
          <cell r="A368" t="str">
            <v>王钰涵</v>
          </cell>
          <cell r="B368" t="str">
            <v>302024315323</v>
          </cell>
          <cell r="C368" t="str">
            <v>2024</v>
          </cell>
          <cell r="D368" t="str">
            <v>软件工程</v>
          </cell>
          <cell r="E368" t="str">
            <v>2024软件工程06</v>
          </cell>
          <cell r="F368">
            <v>2.754</v>
          </cell>
          <cell r="G368" t="str">
            <v>416/650</v>
          </cell>
        </row>
        <row r="369">
          <cell r="A369" t="str">
            <v>刘佳伟</v>
          </cell>
          <cell r="B369" t="str">
            <v>302024315324</v>
          </cell>
          <cell r="C369" t="str">
            <v>2024</v>
          </cell>
          <cell r="D369" t="str">
            <v>软件工程</v>
          </cell>
          <cell r="E369" t="str">
            <v>2024软件工程04</v>
          </cell>
          <cell r="F369">
            <v>2.404</v>
          </cell>
          <cell r="G369" t="str">
            <v>514/650</v>
          </cell>
        </row>
        <row r="370">
          <cell r="A370" t="str">
            <v>文佳宜</v>
          </cell>
          <cell r="B370" t="str">
            <v>302024315325</v>
          </cell>
          <cell r="C370" t="str">
            <v>2024</v>
          </cell>
          <cell r="D370" t="str">
            <v>软件工程</v>
          </cell>
          <cell r="E370" t="str">
            <v>2024软件工程04</v>
          </cell>
          <cell r="F370">
            <v>2.9</v>
          </cell>
          <cell r="G370" t="str">
            <v>356/650</v>
          </cell>
        </row>
        <row r="371">
          <cell r="A371" t="str">
            <v>毛歆烨</v>
          </cell>
          <cell r="B371" t="str">
            <v>302024315326</v>
          </cell>
          <cell r="C371" t="str">
            <v>2024</v>
          </cell>
          <cell r="D371" t="str">
            <v>软件工程</v>
          </cell>
          <cell r="E371" t="str">
            <v>2024软件工程04</v>
          </cell>
          <cell r="F371">
            <v>2.375</v>
          </cell>
          <cell r="G371" t="str">
            <v>522/650</v>
          </cell>
        </row>
        <row r="372">
          <cell r="A372" t="str">
            <v>李高阳</v>
          </cell>
          <cell r="B372" t="str">
            <v>302024315327</v>
          </cell>
          <cell r="C372" t="str">
            <v>2024</v>
          </cell>
          <cell r="D372" t="str">
            <v>软件工程</v>
          </cell>
          <cell r="E372" t="str">
            <v>2024软件工程02</v>
          </cell>
          <cell r="F372">
            <v>2.738</v>
          </cell>
          <cell r="G372" t="str">
            <v>422/650</v>
          </cell>
        </row>
        <row r="373">
          <cell r="A373" t="str">
            <v>吴依鸣</v>
          </cell>
          <cell r="B373" t="str">
            <v>302024315328</v>
          </cell>
          <cell r="C373" t="str">
            <v>2024</v>
          </cell>
          <cell r="D373" t="str">
            <v>软件工程</v>
          </cell>
          <cell r="E373" t="str">
            <v>2024软件工程01</v>
          </cell>
          <cell r="F373">
            <v>2.808</v>
          </cell>
          <cell r="G373" t="str">
            <v>396/650</v>
          </cell>
        </row>
        <row r="374">
          <cell r="A374" t="str">
            <v>章子炎</v>
          </cell>
          <cell r="B374" t="str">
            <v>302024315329</v>
          </cell>
          <cell r="C374" t="str">
            <v>2024</v>
          </cell>
          <cell r="D374" t="str">
            <v>软件工程</v>
          </cell>
          <cell r="E374" t="str">
            <v>2024软件工程01</v>
          </cell>
          <cell r="F374">
            <v>2.475</v>
          </cell>
          <cell r="G374" t="str">
            <v>500/650</v>
          </cell>
        </row>
        <row r="375">
          <cell r="A375" t="str">
            <v>孙艳妮</v>
          </cell>
          <cell r="B375" t="str">
            <v>302024315330</v>
          </cell>
          <cell r="C375" t="str">
            <v>2024</v>
          </cell>
          <cell r="D375" t="str">
            <v>软件工程</v>
          </cell>
          <cell r="E375" t="str">
            <v>2024软件工程02</v>
          </cell>
          <cell r="F375">
            <v>2.681</v>
          </cell>
          <cell r="G375" t="str">
            <v>444/650</v>
          </cell>
        </row>
        <row r="376">
          <cell r="A376" t="str">
            <v>李晨雨</v>
          </cell>
          <cell r="B376" t="str">
            <v>302024315331</v>
          </cell>
          <cell r="C376" t="str">
            <v>2024</v>
          </cell>
          <cell r="D376" t="str">
            <v>计算机科学与技术</v>
          </cell>
          <cell r="E376" t="str">
            <v>2024计算机科学与技术01</v>
          </cell>
          <cell r="F376">
            <v>3.236</v>
          </cell>
          <cell r="G376" t="str">
            <v>241/650</v>
          </cell>
        </row>
        <row r="377">
          <cell r="A377" t="str">
            <v>冯亚丽</v>
          </cell>
          <cell r="B377" t="str">
            <v>302024315332</v>
          </cell>
          <cell r="C377" t="str">
            <v>2024</v>
          </cell>
          <cell r="D377" t="str">
            <v>软件工程</v>
          </cell>
          <cell r="E377" t="str">
            <v>2024软件工程06</v>
          </cell>
          <cell r="F377">
            <v>2.511</v>
          </cell>
          <cell r="G377" t="str">
            <v>490/650</v>
          </cell>
        </row>
        <row r="378">
          <cell r="A378" t="str">
            <v>尹泽焱</v>
          </cell>
          <cell r="B378" t="str">
            <v>302024315333</v>
          </cell>
          <cell r="C378" t="str">
            <v>2024</v>
          </cell>
          <cell r="D378" t="str">
            <v>软件工程</v>
          </cell>
          <cell r="E378" t="str">
            <v>2024软件工程06</v>
          </cell>
          <cell r="F378">
            <v>3.285</v>
          </cell>
          <cell r="G378" t="str">
            <v>224/650</v>
          </cell>
        </row>
        <row r="379">
          <cell r="A379" t="str">
            <v>傅怀葛</v>
          </cell>
          <cell r="B379" t="str">
            <v>302024315334</v>
          </cell>
          <cell r="C379" t="str">
            <v>2024</v>
          </cell>
          <cell r="D379" t="str">
            <v>计算机科学与技术</v>
          </cell>
          <cell r="E379" t="str">
            <v>2024计算机科学与技术03</v>
          </cell>
          <cell r="F379">
            <v>3.916</v>
          </cell>
          <cell r="G379" t="str">
            <v>46/650</v>
          </cell>
        </row>
        <row r="380">
          <cell r="A380" t="str">
            <v>韩磊</v>
          </cell>
          <cell r="B380" t="str">
            <v>302024315335</v>
          </cell>
          <cell r="C380" t="str">
            <v>2024</v>
          </cell>
          <cell r="D380" t="str">
            <v>软件工程</v>
          </cell>
          <cell r="E380" t="str">
            <v>2024软件工程05</v>
          </cell>
          <cell r="F380">
            <v>3.85</v>
          </cell>
          <cell r="G380" t="str">
            <v>62/650</v>
          </cell>
        </row>
        <row r="381">
          <cell r="A381" t="str">
            <v>王美戈</v>
          </cell>
          <cell r="B381" t="str">
            <v>302024315336</v>
          </cell>
          <cell r="C381" t="str">
            <v>2024</v>
          </cell>
          <cell r="D381" t="str">
            <v>软件工程</v>
          </cell>
          <cell r="E381" t="str">
            <v>2024软件工程03</v>
          </cell>
          <cell r="F381">
            <v>3.885</v>
          </cell>
          <cell r="G381" t="str">
            <v>53/650</v>
          </cell>
        </row>
        <row r="382">
          <cell r="A382" t="str">
            <v>杨孟伟</v>
          </cell>
          <cell r="B382" t="str">
            <v>302024315337</v>
          </cell>
          <cell r="C382" t="str">
            <v>2024</v>
          </cell>
          <cell r="D382" t="str">
            <v>计算机科学与技术</v>
          </cell>
          <cell r="E382" t="str">
            <v>2024计算机科学与技术04</v>
          </cell>
          <cell r="F382">
            <v>2.476</v>
          </cell>
          <cell r="G382" t="str">
            <v>499/650</v>
          </cell>
        </row>
        <row r="383">
          <cell r="A383" t="str">
            <v>李佳乐</v>
          </cell>
          <cell r="B383" t="str">
            <v>302024315338</v>
          </cell>
          <cell r="C383" t="str">
            <v>2024</v>
          </cell>
          <cell r="D383" t="str">
            <v>计算机科学与技术</v>
          </cell>
          <cell r="E383" t="str">
            <v>2024计算机科学与技术01</v>
          </cell>
          <cell r="F383">
            <v>3.32</v>
          </cell>
          <cell r="G383" t="str">
            <v>213/650</v>
          </cell>
        </row>
        <row r="384">
          <cell r="A384" t="str">
            <v>刘宇</v>
          </cell>
          <cell r="B384" t="str">
            <v>302024315339</v>
          </cell>
          <cell r="C384" t="str">
            <v>2024</v>
          </cell>
          <cell r="D384" t="str">
            <v>软件工程</v>
          </cell>
          <cell r="E384" t="str">
            <v>2024软件工程02</v>
          </cell>
          <cell r="F384">
            <v>2.581</v>
          </cell>
          <cell r="G384" t="str">
            <v>472/650</v>
          </cell>
        </row>
        <row r="385">
          <cell r="A385" t="str">
            <v>徐鸣韬</v>
          </cell>
          <cell r="B385" t="str">
            <v>302024315340</v>
          </cell>
          <cell r="C385" t="str">
            <v>2024</v>
          </cell>
          <cell r="D385" t="str">
            <v>计算机科学与技术</v>
          </cell>
          <cell r="E385" t="str">
            <v>2024计算机科学与技术02</v>
          </cell>
          <cell r="F385">
            <v>2.723</v>
          </cell>
          <cell r="G385" t="str">
            <v>429/650</v>
          </cell>
        </row>
        <row r="386">
          <cell r="A386" t="str">
            <v>邓汪涵</v>
          </cell>
          <cell r="B386" t="str">
            <v>302024315341</v>
          </cell>
          <cell r="C386" t="str">
            <v>2024</v>
          </cell>
          <cell r="D386" t="str">
            <v>软件工程</v>
          </cell>
          <cell r="E386" t="str">
            <v>2024软件工程04</v>
          </cell>
          <cell r="F386">
            <v>2.658</v>
          </cell>
          <cell r="G386" t="str">
            <v>451/650</v>
          </cell>
        </row>
        <row r="387">
          <cell r="A387" t="str">
            <v>冯达</v>
          </cell>
          <cell r="B387" t="str">
            <v>302024315342</v>
          </cell>
          <cell r="C387" t="str">
            <v>2024</v>
          </cell>
          <cell r="D387" t="str">
            <v>计算机科学与技术</v>
          </cell>
          <cell r="E387" t="str">
            <v>2024计算机科学与技术03</v>
          </cell>
          <cell r="F387">
            <v>2.316</v>
          </cell>
          <cell r="G387" t="str">
            <v>529/650</v>
          </cell>
        </row>
        <row r="388">
          <cell r="A388" t="str">
            <v>吴杰</v>
          </cell>
          <cell r="B388" t="str">
            <v>302024315343</v>
          </cell>
          <cell r="C388" t="str">
            <v>2024</v>
          </cell>
          <cell r="D388" t="str">
            <v>软件工程</v>
          </cell>
          <cell r="E388" t="str">
            <v>2024软件工程01</v>
          </cell>
          <cell r="F388">
            <v>1.981</v>
          </cell>
          <cell r="G388" t="str">
            <v>581/650</v>
          </cell>
        </row>
        <row r="389">
          <cell r="A389" t="str">
            <v>李雪</v>
          </cell>
          <cell r="B389" t="str">
            <v>302024315344</v>
          </cell>
          <cell r="C389" t="str">
            <v>2024</v>
          </cell>
          <cell r="D389" t="str">
            <v>网络工程</v>
          </cell>
          <cell r="E389" t="str">
            <v>2024网络工程02</v>
          </cell>
          <cell r="F389">
            <v>2.688</v>
          </cell>
          <cell r="G389" t="str">
            <v>438/650</v>
          </cell>
        </row>
        <row r="390">
          <cell r="A390" t="str">
            <v>杨翼逍</v>
          </cell>
          <cell r="B390" t="str">
            <v>302024315345</v>
          </cell>
          <cell r="C390" t="str">
            <v>2024</v>
          </cell>
          <cell r="D390" t="str">
            <v>软件工程</v>
          </cell>
          <cell r="E390" t="str">
            <v>2024软件工程05</v>
          </cell>
          <cell r="F390">
            <v>3.135</v>
          </cell>
          <cell r="G390" t="str">
            <v>277/650</v>
          </cell>
        </row>
        <row r="391">
          <cell r="A391" t="str">
            <v>马晟杰</v>
          </cell>
          <cell r="B391" t="str">
            <v>302024315347</v>
          </cell>
          <cell r="C391" t="str">
            <v>2024</v>
          </cell>
          <cell r="D391" t="str">
            <v>软件工程</v>
          </cell>
          <cell r="E391" t="str">
            <v>2024软件工程02</v>
          </cell>
          <cell r="F391">
            <v>2.467</v>
          </cell>
          <cell r="G391" t="str">
            <v>504/650</v>
          </cell>
        </row>
        <row r="392">
          <cell r="A392" t="str">
            <v>李书旺</v>
          </cell>
          <cell r="B392" t="str">
            <v>302024315348</v>
          </cell>
          <cell r="C392" t="str">
            <v>2024</v>
          </cell>
          <cell r="D392" t="str">
            <v>软件工程</v>
          </cell>
          <cell r="E392" t="str">
            <v>2024软件工程01</v>
          </cell>
          <cell r="F392">
            <v>3.497</v>
          </cell>
          <cell r="G392" t="str">
            <v>155/650</v>
          </cell>
        </row>
        <row r="393">
          <cell r="A393" t="str">
            <v>胥晋</v>
          </cell>
          <cell r="B393" t="str">
            <v>302024315349</v>
          </cell>
          <cell r="C393" t="str">
            <v>2024</v>
          </cell>
          <cell r="D393" t="str">
            <v>软件工程</v>
          </cell>
          <cell r="E393" t="str">
            <v>2024软件工程01</v>
          </cell>
          <cell r="F393">
            <v>1.527</v>
          </cell>
          <cell r="G393" t="str">
            <v>612/650</v>
          </cell>
        </row>
        <row r="394">
          <cell r="A394" t="str">
            <v>潘炤佑</v>
          </cell>
          <cell r="B394" t="str">
            <v>302024315350</v>
          </cell>
          <cell r="C394" t="str">
            <v>2024</v>
          </cell>
          <cell r="D394" t="str">
            <v>软件工程</v>
          </cell>
          <cell r="E394" t="str">
            <v>2024软件工程05</v>
          </cell>
          <cell r="F394">
            <v>3.364</v>
          </cell>
          <cell r="G394" t="str">
            <v>195/650</v>
          </cell>
        </row>
        <row r="395">
          <cell r="A395" t="str">
            <v>尹廉平</v>
          </cell>
          <cell r="B395" t="str">
            <v>302024315351</v>
          </cell>
          <cell r="C395" t="str">
            <v>2024</v>
          </cell>
          <cell r="D395" t="str">
            <v>计算机科学与技术</v>
          </cell>
          <cell r="E395" t="str">
            <v>2024计算机科学与技术04</v>
          </cell>
          <cell r="F395">
            <v>2.556</v>
          </cell>
          <cell r="G395" t="str">
            <v>480/650</v>
          </cell>
        </row>
        <row r="396">
          <cell r="A396" t="str">
            <v>陈盈兵</v>
          </cell>
          <cell r="B396" t="str">
            <v>302024315352</v>
          </cell>
          <cell r="C396" t="str">
            <v>2024</v>
          </cell>
          <cell r="D396" t="str">
            <v>数字媒体技术</v>
          </cell>
          <cell r="E396" t="str">
            <v>2024数字媒体技术01</v>
          </cell>
          <cell r="F396">
            <v>1.979</v>
          </cell>
          <cell r="G396" t="str">
            <v>582/650</v>
          </cell>
        </row>
        <row r="397">
          <cell r="A397" t="str">
            <v>张宇城</v>
          </cell>
          <cell r="B397" t="str">
            <v>302024315353</v>
          </cell>
          <cell r="C397" t="str">
            <v>2024</v>
          </cell>
          <cell r="D397" t="str">
            <v>网络工程</v>
          </cell>
          <cell r="E397" t="str">
            <v>2024网络工程02</v>
          </cell>
          <cell r="F397">
            <v>1.46</v>
          </cell>
          <cell r="G397" t="str">
            <v>614/650</v>
          </cell>
        </row>
        <row r="398">
          <cell r="A398" t="str">
            <v>张诗甜</v>
          </cell>
          <cell r="B398" t="str">
            <v>302024315354</v>
          </cell>
          <cell r="C398" t="str">
            <v>2024</v>
          </cell>
          <cell r="D398" t="str">
            <v>数字媒体技术</v>
          </cell>
          <cell r="E398" t="str">
            <v>2024数字媒体技术01</v>
          </cell>
          <cell r="F398">
            <v>4.252</v>
          </cell>
          <cell r="G398" t="str">
            <v>5/650</v>
          </cell>
        </row>
        <row r="399">
          <cell r="A399" t="str">
            <v>王双燕</v>
          </cell>
          <cell r="B399" t="str">
            <v>302024315355</v>
          </cell>
          <cell r="C399" t="str">
            <v>2024</v>
          </cell>
          <cell r="D399" t="str">
            <v>网络工程</v>
          </cell>
          <cell r="E399" t="str">
            <v>2024网络工程01</v>
          </cell>
          <cell r="F399">
            <v>3.437</v>
          </cell>
          <cell r="G399" t="str">
            <v>169/650</v>
          </cell>
        </row>
        <row r="400">
          <cell r="A400" t="str">
            <v>晏林艳</v>
          </cell>
          <cell r="B400" t="str">
            <v>302024315356</v>
          </cell>
          <cell r="C400" t="str">
            <v>2024</v>
          </cell>
          <cell r="D400" t="str">
            <v>数字媒体技术</v>
          </cell>
          <cell r="E400" t="str">
            <v>2024数字媒体技术02</v>
          </cell>
          <cell r="F400">
            <v>2.745</v>
          </cell>
          <cell r="G400" t="str">
            <v>419/650</v>
          </cell>
        </row>
        <row r="401">
          <cell r="A401" t="str">
            <v>高旺</v>
          </cell>
          <cell r="B401" t="str">
            <v>302024315357</v>
          </cell>
          <cell r="C401" t="str">
            <v>2024</v>
          </cell>
          <cell r="D401" t="str">
            <v>数字媒体技术</v>
          </cell>
          <cell r="E401" t="str">
            <v>2024数字媒体技术02</v>
          </cell>
          <cell r="F401">
            <v>2.43</v>
          </cell>
          <cell r="G401" t="str">
            <v>511/650</v>
          </cell>
        </row>
        <row r="402">
          <cell r="A402" t="str">
            <v>张露</v>
          </cell>
          <cell r="B402" t="str">
            <v>302024315358</v>
          </cell>
          <cell r="C402" t="str">
            <v>2024</v>
          </cell>
          <cell r="D402" t="str">
            <v>网络工程</v>
          </cell>
          <cell r="E402" t="str">
            <v>2024网络工程02</v>
          </cell>
          <cell r="F402">
            <v>3.069</v>
          </cell>
          <cell r="G402" t="str">
            <v>304/650</v>
          </cell>
        </row>
        <row r="403">
          <cell r="A403" t="str">
            <v>彭昱铭</v>
          </cell>
          <cell r="B403" t="str">
            <v>302024315360</v>
          </cell>
          <cell r="C403" t="str">
            <v>2024</v>
          </cell>
          <cell r="D403" t="str">
            <v>软件工程</v>
          </cell>
          <cell r="E403" t="str">
            <v>2024软件工程05</v>
          </cell>
          <cell r="F403">
            <v>3.096</v>
          </cell>
          <cell r="G403" t="str">
            <v>289/650</v>
          </cell>
        </row>
        <row r="404">
          <cell r="A404" t="str">
            <v>段皓天</v>
          </cell>
          <cell r="B404" t="str">
            <v>302024315361</v>
          </cell>
          <cell r="C404" t="str">
            <v>2024</v>
          </cell>
          <cell r="D404" t="str">
            <v>软件工程</v>
          </cell>
          <cell r="E404" t="str">
            <v>2024软件工程02</v>
          </cell>
          <cell r="F404">
            <v>2.233</v>
          </cell>
          <cell r="G404" t="str">
            <v>544/650</v>
          </cell>
        </row>
        <row r="405">
          <cell r="A405" t="str">
            <v>朱家骏</v>
          </cell>
          <cell r="B405" t="str">
            <v>302024315362</v>
          </cell>
          <cell r="C405" t="str">
            <v>2024</v>
          </cell>
          <cell r="D405" t="str">
            <v>数字媒体技术</v>
          </cell>
          <cell r="E405" t="str">
            <v>2024数字媒体技术01</v>
          </cell>
          <cell r="F405">
            <v>2.907</v>
          </cell>
          <cell r="G405" t="str">
            <v>353/650</v>
          </cell>
        </row>
        <row r="406">
          <cell r="A406" t="str">
            <v>陈艺</v>
          </cell>
          <cell r="B406" t="str">
            <v>302024315364</v>
          </cell>
          <cell r="C406" t="str">
            <v>2024</v>
          </cell>
          <cell r="D406" t="str">
            <v>计算机科学与技术</v>
          </cell>
          <cell r="E406" t="str">
            <v>2024计算机科学与技术04</v>
          </cell>
          <cell r="F406">
            <v>3.47</v>
          </cell>
          <cell r="G406" t="str">
            <v>162/650</v>
          </cell>
        </row>
        <row r="407">
          <cell r="A407" t="str">
            <v>龙健康</v>
          </cell>
          <cell r="B407" t="str">
            <v>302024315365</v>
          </cell>
          <cell r="C407" t="str">
            <v>2024</v>
          </cell>
          <cell r="D407" t="str">
            <v>软件工程</v>
          </cell>
          <cell r="E407" t="str">
            <v>2024软件工程05</v>
          </cell>
          <cell r="F407">
            <v>2.213</v>
          </cell>
          <cell r="G407" t="str">
            <v>547/650</v>
          </cell>
        </row>
        <row r="408">
          <cell r="A408" t="str">
            <v>陈韬丞</v>
          </cell>
          <cell r="B408" t="str">
            <v>302024315366</v>
          </cell>
          <cell r="C408" t="str">
            <v>2024</v>
          </cell>
          <cell r="D408" t="str">
            <v>计算机科学与技术</v>
          </cell>
          <cell r="E408" t="str">
            <v>2024计算机科学与技术04</v>
          </cell>
          <cell r="F408">
            <v>3.125</v>
          </cell>
          <cell r="G408" t="str">
            <v>280/650</v>
          </cell>
        </row>
        <row r="409">
          <cell r="A409" t="str">
            <v>邓珍妮</v>
          </cell>
          <cell r="B409" t="str">
            <v>302024315367</v>
          </cell>
          <cell r="C409" t="str">
            <v>2024</v>
          </cell>
          <cell r="D409" t="str">
            <v>软件工程</v>
          </cell>
          <cell r="E409" t="str">
            <v>2024软件工程06</v>
          </cell>
          <cell r="F409">
            <v>1.263</v>
          </cell>
          <cell r="G409" t="str">
            <v>624/650</v>
          </cell>
        </row>
        <row r="410">
          <cell r="A410" t="str">
            <v>太瑞康</v>
          </cell>
          <cell r="B410" t="str">
            <v>302024315368</v>
          </cell>
          <cell r="C410" t="str">
            <v>2024</v>
          </cell>
          <cell r="D410" t="str">
            <v>计算机科学与技术</v>
          </cell>
          <cell r="E410" t="str">
            <v>2024计算机科学与技术01</v>
          </cell>
          <cell r="F410">
            <v>3.188</v>
          </cell>
          <cell r="G410" t="str">
            <v>256/650</v>
          </cell>
        </row>
        <row r="411">
          <cell r="A411" t="str">
            <v>邓嘉乐</v>
          </cell>
          <cell r="B411" t="str">
            <v>302024315370</v>
          </cell>
          <cell r="C411" t="str">
            <v>2024</v>
          </cell>
          <cell r="D411" t="str">
            <v>计算机科学与技术</v>
          </cell>
          <cell r="E411" t="str">
            <v>2024计算机科学与技术02</v>
          </cell>
          <cell r="F411">
            <v>3</v>
          </cell>
          <cell r="G411" t="str">
            <v>321/650</v>
          </cell>
        </row>
        <row r="412">
          <cell r="A412" t="str">
            <v>王搏</v>
          </cell>
          <cell r="B412" t="str">
            <v>302024315371</v>
          </cell>
          <cell r="C412" t="str">
            <v>2024</v>
          </cell>
          <cell r="D412" t="str">
            <v>网络工程</v>
          </cell>
          <cell r="E412" t="str">
            <v>2024网络工程02</v>
          </cell>
          <cell r="F412">
            <v>1.584</v>
          </cell>
          <cell r="G412" t="str">
            <v>607/650</v>
          </cell>
        </row>
        <row r="413">
          <cell r="A413" t="str">
            <v>容广聪</v>
          </cell>
          <cell r="B413" t="str">
            <v>302024315372</v>
          </cell>
          <cell r="C413" t="str">
            <v>2024</v>
          </cell>
          <cell r="D413" t="str">
            <v>计算机科学与技术</v>
          </cell>
          <cell r="E413" t="str">
            <v>2024计算机科学与技术03</v>
          </cell>
          <cell r="F413">
            <v>3.707</v>
          </cell>
          <cell r="G413" t="str">
            <v>96/650</v>
          </cell>
        </row>
        <row r="414">
          <cell r="A414" t="str">
            <v>蔡立伟</v>
          </cell>
          <cell r="B414" t="str">
            <v>302024315373</v>
          </cell>
          <cell r="C414" t="str">
            <v>2024</v>
          </cell>
          <cell r="D414" t="str">
            <v>软件工程</v>
          </cell>
          <cell r="E414" t="str">
            <v>2024软件工程02</v>
          </cell>
          <cell r="F414">
            <v>3.245</v>
          </cell>
          <cell r="G414" t="str">
            <v>237/650</v>
          </cell>
        </row>
        <row r="415">
          <cell r="A415" t="str">
            <v>黄浩</v>
          </cell>
          <cell r="B415" t="str">
            <v>302024315374</v>
          </cell>
          <cell r="C415" t="str">
            <v>2024</v>
          </cell>
          <cell r="D415" t="str">
            <v>软件工程</v>
          </cell>
          <cell r="E415" t="str">
            <v>2024软件工程05</v>
          </cell>
          <cell r="F415">
            <v>2.757</v>
          </cell>
          <cell r="G415" t="str">
            <v>415/650</v>
          </cell>
        </row>
        <row r="416">
          <cell r="A416" t="str">
            <v>高翔</v>
          </cell>
          <cell r="B416" t="str">
            <v>302024315375</v>
          </cell>
          <cell r="C416" t="str">
            <v>2024</v>
          </cell>
          <cell r="D416" t="str">
            <v>软件工程</v>
          </cell>
          <cell r="E416" t="str">
            <v>2024软件工程05</v>
          </cell>
          <cell r="F416">
            <v>2.779</v>
          </cell>
          <cell r="G416" t="str">
            <v>407/650</v>
          </cell>
        </row>
        <row r="417">
          <cell r="A417" t="str">
            <v>阎昱灵</v>
          </cell>
          <cell r="B417" t="str">
            <v>302024315376</v>
          </cell>
          <cell r="C417" t="str">
            <v>2024</v>
          </cell>
          <cell r="D417" t="str">
            <v>软件工程</v>
          </cell>
          <cell r="E417" t="str">
            <v>2024软件工程05</v>
          </cell>
          <cell r="F417">
            <v>3.562</v>
          </cell>
          <cell r="G417" t="str">
            <v>141/650</v>
          </cell>
        </row>
        <row r="418">
          <cell r="A418" t="str">
            <v>郭谨志</v>
          </cell>
          <cell r="B418" t="str">
            <v>302024315377</v>
          </cell>
          <cell r="C418" t="str">
            <v>2024</v>
          </cell>
          <cell r="D418" t="str">
            <v>软件工程</v>
          </cell>
          <cell r="E418" t="str">
            <v>2024软件工程03</v>
          </cell>
          <cell r="F418">
            <v>3.6</v>
          </cell>
          <cell r="G418" t="str">
            <v>123/650</v>
          </cell>
        </row>
        <row r="419">
          <cell r="A419" t="str">
            <v>张思琪</v>
          </cell>
          <cell r="B419" t="str">
            <v>302024315378</v>
          </cell>
          <cell r="C419" t="str">
            <v>2024</v>
          </cell>
          <cell r="D419" t="str">
            <v>软件工程</v>
          </cell>
          <cell r="E419" t="str">
            <v>2024软件工程06</v>
          </cell>
          <cell r="F419">
            <v>2.377</v>
          </cell>
          <cell r="G419" t="str">
            <v>521/650</v>
          </cell>
        </row>
        <row r="420">
          <cell r="A420" t="str">
            <v>韩欣悦</v>
          </cell>
          <cell r="B420" t="str">
            <v>302024315379</v>
          </cell>
          <cell r="C420" t="str">
            <v>2024</v>
          </cell>
          <cell r="D420" t="str">
            <v>软件工程</v>
          </cell>
          <cell r="E420" t="str">
            <v>2024软件工程02</v>
          </cell>
          <cell r="F420">
            <v>2.679</v>
          </cell>
          <cell r="G420" t="str">
            <v>447/650</v>
          </cell>
        </row>
        <row r="421">
          <cell r="A421" t="str">
            <v>邱逵晟</v>
          </cell>
          <cell r="B421" t="str">
            <v>302024315380</v>
          </cell>
          <cell r="C421" t="str">
            <v>2024</v>
          </cell>
          <cell r="D421" t="str">
            <v>计算机科学与技术</v>
          </cell>
          <cell r="E421" t="str">
            <v>2024计算机科学与技术03</v>
          </cell>
          <cell r="F421">
            <v>3.4</v>
          </cell>
          <cell r="G421" t="str">
            <v>182/650</v>
          </cell>
        </row>
        <row r="422">
          <cell r="A422" t="str">
            <v>付小逸</v>
          </cell>
          <cell r="B422" t="str">
            <v>302024315381</v>
          </cell>
          <cell r="C422" t="str">
            <v>2024</v>
          </cell>
          <cell r="D422" t="str">
            <v>软件工程</v>
          </cell>
          <cell r="E422" t="str">
            <v>2024软件工程02</v>
          </cell>
          <cell r="F422">
            <v>2.686</v>
          </cell>
          <cell r="G422" t="str">
            <v>440/650</v>
          </cell>
        </row>
        <row r="423">
          <cell r="A423" t="str">
            <v>林振荣</v>
          </cell>
          <cell r="B423" t="str">
            <v>302024315382</v>
          </cell>
          <cell r="C423" t="str">
            <v>2024</v>
          </cell>
          <cell r="D423" t="str">
            <v>软件工程</v>
          </cell>
          <cell r="E423" t="str">
            <v>2024软件工程03</v>
          </cell>
          <cell r="F423">
            <v>3.375</v>
          </cell>
          <cell r="G423" t="str">
            <v>188/650</v>
          </cell>
        </row>
        <row r="424">
          <cell r="A424" t="str">
            <v>蔡景惠</v>
          </cell>
          <cell r="B424" t="str">
            <v>302024315383</v>
          </cell>
          <cell r="C424" t="str">
            <v>2024</v>
          </cell>
          <cell r="D424" t="str">
            <v>软件工程</v>
          </cell>
          <cell r="E424" t="str">
            <v>2024软件工程03</v>
          </cell>
          <cell r="F424">
            <v>2.773</v>
          </cell>
          <cell r="G424" t="str">
            <v>408/650</v>
          </cell>
        </row>
        <row r="425">
          <cell r="A425" t="str">
            <v>白嘉晨</v>
          </cell>
          <cell r="B425" t="str">
            <v>302024315384</v>
          </cell>
          <cell r="C425" t="str">
            <v>2024</v>
          </cell>
          <cell r="D425" t="str">
            <v>计算机科学与技术</v>
          </cell>
          <cell r="E425" t="str">
            <v>2024计算机科学与技术02</v>
          </cell>
          <cell r="F425">
            <v>2.561</v>
          </cell>
          <cell r="G425" t="str">
            <v>476/650</v>
          </cell>
        </row>
        <row r="426">
          <cell r="A426" t="str">
            <v>林文豪</v>
          </cell>
          <cell r="B426" t="str">
            <v>302024315385</v>
          </cell>
          <cell r="C426" t="str">
            <v>2024</v>
          </cell>
          <cell r="D426" t="str">
            <v>软件工程</v>
          </cell>
          <cell r="E426" t="str">
            <v>2024软件工程06</v>
          </cell>
          <cell r="F426">
            <v>2.3</v>
          </cell>
          <cell r="G426" t="str">
            <v>532/650</v>
          </cell>
        </row>
        <row r="427">
          <cell r="A427" t="str">
            <v>林子颜</v>
          </cell>
          <cell r="B427" t="str">
            <v>302024315386</v>
          </cell>
          <cell r="C427" t="str">
            <v>2024</v>
          </cell>
          <cell r="D427" t="str">
            <v>数字媒体技术</v>
          </cell>
          <cell r="E427" t="str">
            <v>2024数字媒体技术02</v>
          </cell>
          <cell r="F427">
            <v>3.2</v>
          </cell>
          <cell r="G427" t="str">
            <v>253/650</v>
          </cell>
        </row>
        <row r="428">
          <cell r="A428" t="str">
            <v>陈雨轩</v>
          </cell>
          <cell r="B428" t="str">
            <v>302024315387</v>
          </cell>
          <cell r="C428" t="str">
            <v>2024</v>
          </cell>
          <cell r="D428" t="str">
            <v>软件工程</v>
          </cell>
          <cell r="E428" t="str">
            <v>2024软件工程05</v>
          </cell>
          <cell r="F428">
            <v>2.531</v>
          </cell>
          <cell r="G428" t="str">
            <v>485/650</v>
          </cell>
        </row>
        <row r="429">
          <cell r="A429" t="str">
            <v>陈锦涵</v>
          </cell>
          <cell r="B429" t="str">
            <v>302024315388</v>
          </cell>
          <cell r="C429" t="str">
            <v>2024</v>
          </cell>
          <cell r="D429" t="str">
            <v>计算机科学与技术</v>
          </cell>
          <cell r="E429" t="str">
            <v>2024计算机科学与技术03</v>
          </cell>
          <cell r="F429">
            <v>3.008</v>
          </cell>
          <cell r="G429" t="str">
            <v>317/650</v>
          </cell>
        </row>
        <row r="430">
          <cell r="A430" t="str">
            <v>李浩东</v>
          </cell>
          <cell r="B430" t="str">
            <v>302024315389</v>
          </cell>
          <cell r="C430" t="str">
            <v>2024</v>
          </cell>
          <cell r="D430" t="str">
            <v>软件工程</v>
          </cell>
          <cell r="E430" t="str">
            <v>2024软件工程05</v>
          </cell>
          <cell r="F430">
            <v>2.171</v>
          </cell>
          <cell r="G430" t="str">
            <v>553/650</v>
          </cell>
        </row>
        <row r="431">
          <cell r="A431" t="str">
            <v>王觉</v>
          </cell>
          <cell r="B431" t="str">
            <v>302024315390</v>
          </cell>
          <cell r="C431" t="str">
            <v>2024</v>
          </cell>
          <cell r="D431" t="str">
            <v>数字媒体技术</v>
          </cell>
          <cell r="E431" t="str">
            <v>2024数字媒体技术02</v>
          </cell>
          <cell r="F431">
            <v>2.92</v>
          </cell>
          <cell r="G431" t="str">
            <v>349/650</v>
          </cell>
        </row>
        <row r="432">
          <cell r="A432" t="str">
            <v>卢鑫</v>
          </cell>
          <cell r="B432" t="str">
            <v>302024315391</v>
          </cell>
          <cell r="C432" t="str">
            <v>2024</v>
          </cell>
          <cell r="D432" t="str">
            <v>网络工程</v>
          </cell>
          <cell r="E432" t="str">
            <v>2024网络工程01</v>
          </cell>
          <cell r="F432">
            <v>3.109</v>
          </cell>
          <cell r="G432" t="str">
            <v>285/650</v>
          </cell>
        </row>
        <row r="433">
          <cell r="A433" t="str">
            <v>谢艳蓉</v>
          </cell>
          <cell r="B433" t="str">
            <v>302024315392</v>
          </cell>
          <cell r="C433" t="str">
            <v>2024</v>
          </cell>
          <cell r="D433" t="str">
            <v>计算机科学与技术</v>
          </cell>
          <cell r="E433" t="str">
            <v>2024计算机科学与技术01</v>
          </cell>
          <cell r="F433">
            <v>3.315</v>
          </cell>
          <cell r="G433" t="str">
            <v>215/650</v>
          </cell>
        </row>
        <row r="434">
          <cell r="A434" t="str">
            <v>赵方舟</v>
          </cell>
          <cell r="B434" t="str">
            <v>302024315393</v>
          </cell>
          <cell r="C434" t="str">
            <v>2024</v>
          </cell>
          <cell r="D434" t="str">
            <v>计算机科学与技术</v>
          </cell>
          <cell r="E434" t="str">
            <v>2024计算机科学与技术02</v>
          </cell>
          <cell r="F434">
            <v>3.072</v>
          </cell>
          <cell r="G434" t="str">
            <v>301/650</v>
          </cell>
        </row>
        <row r="435">
          <cell r="A435" t="str">
            <v>裴文博</v>
          </cell>
          <cell r="B435" t="str">
            <v>302024315394</v>
          </cell>
          <cell r="C435" t="str">
            <v>2024</v>
          </cell>
          <cell r="D435" t="str">
            <v>网络工程</v>
          </cell>
          <cell r="E435" t="str">
            <v>2024网络工程02</v>
          </cell>
          <cell r="F435">
            <v>1.793</v>
          </cell>
          <cell r="G435" t="str">
            <v>596/650</v>
          </cell>
        </row>
        <row r="436">
          <cell r="A436" t="str">
            <v>杨非凡</v>
          </cell>
          <cell r="B436" t="str">
            <v>302024315396</v>
          </cell>
          <cell r="C436" t="str">
            <v>2024</v>
          </cell>
          <cell r="D436" t="str">
            <v>数字媒体技术</v>
          </cell>
          <cell r="E436" t="str">
            <v>2024数字媒体技术02</v>
          </cell>
          <cell r="F436">
            <v>2.643</v>
          </cell>
          <cell r="G436" t="str">
            <v>460/650</v>
          </cell>
        </row>
        <row r="437">
          <cell r="A437" t="str">
            <v>郭钰炜</v>
          </cell>
          <cell r="B437" t="str">
            <v>302024315397</v>
          </cell>
          <cell r="C437" t="str">
            <v>2024</v>
          </cell>
          <cell r="D437" t="str">
            <v>数字媒体技术</v>
          </cell>
          <cell r="E437" t="str">
            <v>2024数字媒体技术01</v>
          </cell>
          <cell r="F437">
            <v>3.915</v>
          </cell>
          <cell r="G437" t="str">
            <v>47/650</v>
          </cell>
        </row>
        <row r="438">
          <cell r="A438" t="str">
            <v>王佳乐</v>
          </cell>
          <cell r="B438" t="str">
            <v>302024315398</v>
          </cell>
          <cell r="C438" t="str">
            <v>2024</v>
          </cell>
          <cell r="D438" t="str">
            <v>计算机科学与技术</v>
          </cell>
          <cell r="E438" t="str">
            <v>2024计算机科学与技术04</v>
          </cell>
          <cell r="F438">
            <v>2.752</v>
          </cell>
          <cell r="G438" t="str">
            <v>417/650</v>
          </cell>
        </row>
        <row r="439">
          <cell r="A439" t="str">
            <v>孙国伦</v>
          </cell>
          <cell r="B439" t="str">
            <v>302024315399</v>
          </cell>
          <cell r="C439" t="str">
            <v>2024</v>
          </cell>
          <cell r="D439" t="str">
            <v>软件工程</v>
          </cell>
          <cell r="E439" t="str">
            <v>2024软件工程06</v>
          </cell>
          <cell r="F439">
            <v>2.882</v>
          </cell>
          <cell r="G439" t="str">
            <v>365/650</v>
          </cell>
        </row>
        <row r="440">
          <cell r="A440" t="str">
            <v>苏馨怡</v>
          </cell>
          <cell r="B440" t="str">
            <v>302024315400</v>
          </cell>
          <cell r="C440" t="str">
            <v>2024</v>
          </cell>
          <cell r="D440" t="str">
            <v>计算机科学与技术</v>
          </cell>
          <cell r="E440" t="str">
            <v>2024计算机科学与技术01</v>
          </cell>
          <cell r="F440">
            <v>2.812</v>
          </cell>
          <cell r="G440" t="str">
            <v>393/650</v>
          </cell>
        </row>
        <row r="441">
          <cell r="A441" t="str">
            <v>劉展希</v>
          </cell>
          <cell r="B441" t="str">
            <v>302024315401</v>
          </cell>
          <cell r="C441" t="str">
            <v>2024</v>
          </cell>
          <cell r="D441" t="str">
            <v>数字媒体技术</v>
          </cell>
          <cell r="E441" t="str">
            <v>2024数字媒体技术01</v>
          </cell>
          <cell r="F441">
            <v>0.143</v>
          </cell>
          <cell r="G441" t="str">
            <v>645/650</v>
          </cell>
        </row>
        <row r="442">
          <cell r="A442" t="str">
            <v>董泽华</v>
          </cell>
          <cell r="B442" t="str">
            <v>302024315402</v>
          </cell>
          <cell r="C442" t="str">
            <v>2024</v>
          </cell>
          <cell r="D442" t="str">
            <v>网络工程</v>
          </cell>
          <cell r="E442" t="str">
            <v>2024网络工程02</v>
          </cell>
          <cell r="F442">
            <v>1.626</v>
          </cell>
          <cell r="G442" t="str">
            <v>603/650</v>
          </cell>
        </row>
        <row r="443">
          <cell r="A443" t="str">
            <v>付馨愉</v>
          </cell>
          <cell r="B443" t="str">
            <v>302024315403</v>
          </cell>
          <cell r="C443" t="str">
            <v>2024</v>
          </cell>
          <cell r="D443" t="str">
            <v>软件工程</v>
          </cell>
          <cell r="E443" t="str">
            <v>2024软件工程05</v>
          </cell>
          <cell r="F443">
            <v>3.754</v>
          </cell>
          <cell r="G443" t="str">
            <v>80/650</v>
          </cell>
        </row>
        <row r="444">
          <cell r="A444" t="str">
            <v>宫圆</v>
          </cell>
          <cell r="B444" t="str">
            <v>302024315404</v>
          </cell>
          <cell r="C444" t="str">
            <v>2024</v>
          </cell>
          <cell r="D444" t="str">
            <v>软件工程</v>
          </cell>
          <cell r="E444" t="str">
            <v>2024软件工程06</v>
          </cell>
          <cell r="F444">
            <v>2.782</v>
          </cell>
          <cell r="G444" t="str">
            <v>406/650</v>
          </cell>
        </row>
        <row r="445">
          <cell r="A445" t="str">
            <v>浦嘉星</v>
          </cell>
          <cell r="B445" t="str">
            <v>302024334001</v>
          </cell>
          <cell r="C445" t="str">
            <v>2024</v>
          </cell>
          <cell r="D445" t="str">
            <v>软件工程(中外合作办学)</v>
          </cell>
          <cell r="E445" t="str">
            <v>2024软件工程(中外合作办学)01</v>
          </cell>
          <cell r="F445">
            <v>1.252</v>
          </cell>
          <cell r="G445" t="str">
            <v>625/650</v>
          </cell>
        </row>
        <row r="446">
          <cell r="A446" t="str">
            <v>丁天宇</v>
          </cell>
          <cell r="B446" t="str">
            <v>302024334002</v>
          </cell>
          <cell r="C446" t="str">
            <v>2024</v>
          </cell>
          <cell r="D446" t="str">
            <v>软件工程(中外合作办学)</v>
          </cell>
          <cell r="E446" t="str">
            <v>2024软件工程(中外合作办学)02</v>
          </cell>
          <cell r="F446">
            <v>2.825</v>
          </cell>
          <cell r="G446" t="str">
            <v>389/650</v>
          </cell>
        </row>
        <row r="447">
          <cell r="A447" t="str">
            <v>叶柯著</v>
          </cell>
          <cell r="B447" t="str">
            <v>302024334003</v>
          </cell>
          <cell r="C447" t="str">
            <v>2024</v>
          </cell>
          <cell r="D447" t="str">
            <v>软件工程(中外合作办学)</v>
          </cell>
          <cell r="E447" t="str">
            <v>2024软件工程(中外合作办学)03</v>
          </cell>
          <cell r="F447">
            <v>2.488</v>
          </cell>
          <cell r="G447" t="str">
            <v>496/650</v>
          </cell>
        </row>
        <row r="448">
          <cell r="A448" t="str">
            <v>孙浩景</v>
          </cell>
          <cell r="B448" t="str">
            <v>302024334004</v>
          </cell>
          <cell r="C448" t="str">
            <v>2024</v>
          </cell>
          <cell r="D448" t="str">
            <v>软件工程(中外合作办学)</v>
          </cell>
          <cell r="E448" t="str">
            <v>2024软件工程(中外合作办学)01</v>
          </cell>
          <cell r="F448">
            <v>3.077</v>
          </cell>
          <cell r="G448" t="str">
            <v>298/650</v>
          </cell>
        </row>
        <row r="449">
          <cell r="A449" t="str">
            <v>齐帆</v>
          </cell>
          <cell r="B449" t="str">
            <v>302024334005</v>
          </cell>
          <cell r="C449" t="str">
            <v>2024</v>
          </cell>
          <cell r="D449" t="str">
            <v>软件工程(中外合作办学)</v>
          </cell>
          <cell r="E449" t="str">
            <v>2024软件工程(中外合作办学)02</v>
          </cell>
          <cell r="F449">
            <v>3.793</v>
          </cell>
          <cell r="G449" t="str">
            <v>72/650</v>
          </cell>
        </row>
        <row r="450">
          <cell r="A450" t="str">
            <v>余卓</v>
          </cell>
          <cell r="B450" t="str">
            <v>302024334006</v>
          </cell>
          <cell r="C450" t="str">
            <v>2024</v>
          </cell>
          <cell r="D450" t="str">
            <v>软件工程(中外合作办学)</v>
          </cell>
          <cell r="E450" t="str">
            <v>2024软件工程(中外合作办学)01</v>
          </cell>
          <cell r="F450">
            <v>3.245</v>
          </cell>
          <cell r="G450" t="str">
            <v>237/650</v>
          </cell>
        </row>
        <row r="451">
          <cell r="A451" t="str">
            <v>杨承鑫</v>
          </cell>
          <cell r="B451" t="str">
            <v>302024334007</v>
          </cell>
          <cell r="C451" t="str">
            <v>2024</v>
          </cell>
          <cell r="D451" t="str">
            <v>软件工程(中外合作办学)</v>
          </cell>
          <cell r="E451" t="str">
            <v>2024软件工程(中外合作办学)02</v>
          </cell>
          <cell r="F451">
            <v>3.315</v>
          </cell>
          <cell r="G451" t="str">
            <v>215/650</v>
          </cell>
        </row>
        <row r="452">
          <cell r="A452" t="str">
            <v>罗水文</v>
          </cell>
          <cell r="B452" t="str">
            <v>302024334008</v>
          </cell>
          <cell r="C452" t="str">
            <v>2024</v>
          </cell>
          <cell r="D452" t="str">
            <v>软件工程(中外合作办学)</v>
          </cell>
          <cell r="E452" t="str">
            <v>2024软件工程(中外合作办学)03</v>
          </cell>
          <cell r="F452">
            <v>3.381</v>
          </cell>
          <cell r="G452" t="str">
            <v>185/650</v>
          </cell>
        </row>
        <row r="453">
          <cell r="A453" t="str">
            <v>陆逸轩</v>
          </cell>
          <cell r="B453" t="str">
            <v>302024334009</v>
          </cell>
          <cell r="C453" t="str">
            <v>2024</v>
          </cell>
          <cell r="D453" t="str">
            <v>软件工程(中外合作办学)</v>
          </cell>
          <cell r="E453" t="str">
            <v>2024软件工程(中外合作办学)01</v>
          </cell>
          <cell r="F453">
            <v>2.108</v>
          </cell>
          <cell r="G453" t="str">
            <v>563/650</v>
          </cell>
        </row>
        <row r="454">
          <cell r="A454" t="str">
            <v>章航渝</v>
          </cell>
          <cell r="B454" t="str">
            <v>302024334010</v>
          </cell>
          <cell r="C454" t="str">
            <v>2024</v>
          </cell>
          <cell r="D454" t="str">
            <v>软件工程(中外合作办学)</v>
          </cell>
          <cell r="E454" t="str">
            <v>2024软件工程(中外合作办学)02</v>
          </cell>
          <cell r="F454">
            <v>4.038</v>
          </cell>
          <cell r="G454" t="str">
            <v>26/650</v>
          </cell>
        </row>
        <row r="455">
          <cell r="A455" t="str">
            <v>周延霖</v>
          </cell>
          <cell r="B455" t="str">
            <v>302024334011</v>
          </cell>
          <cell r="C455" t="str">
            <v>2024</v>
          </cell>
          <cell r="D455" t="str">
            <v>软件工程(中外合作办学)</v>
          </cell>
          <cell r="E455" t="str">
            <v>2024软件工程(中外合作办学)03</v>
          </cell>
          <cell r="F455">
            <v>3.963</v>
          </cell>
          <cell r="G455" t="str">
            <v>39/650</v>
          </cell>
        </row>
        <row r="456">
          <cell r="A456" t="str">
            <v>林天垚</v>
          </cell>
          <cell r="B456" t="str">
            <v>302024334012</v>
          </cell>
          <cell r="C456" t="str">
            <v>2024</v>
          </cell>
          <cell r="D456" t="str">
            <v>软件工程(中外合作办学)</v>
          </cell>
          <cell r="E456" t="str">
            <v>2024软件工程(中外合作办学)01</v>
          </cell>
          <cell r="F456">
            <v>2.156</v>
          </cell>
          <cell r="G456" t="str">
            <v>556/650</v>
          </cell>
        </row>
        <row r="457">
          <cell r="A457" t="str">
            <v>沈俊辰</v>
          </cell>
          <cell r="B457" t="str">
            <v>302024334014</v>
          </cell>
          <cell r="C457" t="str">
            <v>2024</v>
          </cell>
          <cell r="D457" t="str">
            <v>软件工程(中外合作办学)</v>
          </cell>
          <cell r="E457" t="str">
            <v>2024软件工程(中外合作办学)03</v>
          </cell>
          <cell r="F457">
            <v>3.004</v>
          </cell>
          <cell r="G457" t="str">
            <v>320/650</v>
          </cell>
        </row>
        <row r="458">
          <cell r="A458" t="str">
            <v>袁浩文</v>
          </cell>
          <cell r="B458" t="str">
            <v>302024334015</v>
          </cell>
          <cell r="C458" t="str">
            <v>2024</v>
          </cell>
          <cell r="D458" t="str">
            <v>软件工程(中外合作办学)</v>
          </cell>
          <cell r="E458" t="str">
            <v>2024软件工程(中外合作办学)01</v>
          </cell>
          <cell r="F458">
            <v>1.871</v>
          </cell>
          <cell r="G458" t="str">
            <v>591/650</v>
          </cell>
        </row>
        <row r="459">
          <cell r="A459" t="str">
            <v>杨恩凯</v>
          </cell>
          <cell r="B459" t="str">
            <v>302024334016</v>
          </cell>
          <cell r="C459" t="str">
            <v>2024</v>
          </cell>
          <cell r="D459" t="str">
            <v>软件工程(中外合作办学)</v>
          </cell>
          <cell r="E459" t="str">
            <v>2024软件工程(中外合作办学)02</v>
          </cell>
          <cell r="F459">
            <v>2.846</v>
          </cell>
          <cell r="G459" t="str">
            <v>381/650</v>
          </cell>
        </row>
        <row r="460">
          <cell r="A460" t="str">
            <v>陈柏烨</v>
          </cell>
          <cell r="B460" t="str">
            <v>302024334017</v>
          </cell>
          <cell r="C460" t="str">
            <v>2024</v>
          </cell>
          <cell r="D460" t="str">
            <v>软件工程(中外合作办学)</v>
          </cell>
          <cell r="E460" t="str">
            <v>2024软件工程(中外合作办学)03</v>
          </cell>
          <cell r="F460">
            <v>3.381</v>
          </cell>
          <cell r="G460" t="str">
            <v>185/650</v>
          </cell>
        </row>
        <row r="461">
          <cell r="A461" t="str">
            <v>李祈恺</v>
          </cell>
          <cell r="B461" t="str">
            <v>302024334018</v>
          </cell>
          <cell r="C461" t="str">
            <v>2024</v>
          </cell>
          <cell r="D461" t="str">
            <v>软件工程(中外合作办学)</v>
          </cell>
          <cell r="E461" t="str">
            <v>2024软件工程(中外合作办学)01</v>
          </cell>
          <cell r="F461">
            <v>3.438</v>
          </cell>
          <cell r="G461" t="str">
            <v>168/650</v>
          </cell>
        </row>
        <row r="462">
          <cell r="A462" t="str">
            <v>章晨阳</v>
          </cell>
          <cell r="B462" t="str">
            <v>302024334019</v>
          </cell>
          <cell r="C462" t="str">
            <v>2024</v>
          </cell>
          <cell r="D462" t="str">
            <v>软件工程(中外合作办学)</v>
          </cell>
          <cell r="E462" t="str">
            <v>2024软件工程(中外合作办学)02</v>
          </cell>
          <cell r="F462">
            <v>3.346</v>
          </cell>
          <cell r="G462" t="str">
            <v>203/650</v>
          </cell>
        </row>
        <row r="463">
          <cell r="A463" t="str">
            <v>李妍霏</v>
          </cell>
          <cell r="B463" t="str">
            <v>302024334020</v>
          </cell>
          <cell r="C463" t="str">
            <v>2024</v>
          </cell>
          <cell r="D463" t="str">
            <v>软件工程(中外合作办学)</v>
          </cell>
          <cell r="E463" t="str">
            <v>2024软件工程(中外合作办学)03</v>
          </cell>
          <cell r="F463">
            <v>2.883</v>
          </cell>
          <cell r="G463" t="str">
            <v>364/650</v>
          </cell>
        </row>
        <row r="464">
          <cell r="A464" t="str">
            <v>童恩超</v>
          </cell>
          <cell r="B464" t="str">
            <v>302024334021</v>
          </cell>
          <cell r="C464" t="str">
            <v>2024</v>
          </cell>
          <cell r="D464" t="str">
            <v>软件工程(中外合作办学)</v>
          </cell>
          <cell r="E464" t="str">
            <v>2024软件工程(中外合作办学)01</v>
          </cell>
          <cell r="F464">
            <v>2.997</v>
          </cell>
          <cell r="G464" t="str">
            <v>324/650</v>
          </cell>
        </row>
        <row r="465">
          <cell r="A465" t="str">
            <v>刘宇</v>
          </cell>
          <cell r="B465" t="str">
            <v>302024334022</v>
          </cell>
          <cell r="C465" t="str">
            <v>2024</v>
          </cell>
          <cell r="D465" t="str">
            <v>软件工程(中外合作办学)</v>
          </cell>
          <cell r="E465" t="str">
            <v>2024软件工程02</v>
          </cell>
          <cell r="F465">
            <v>4.048</v>
          </cell>
          <cell r="G465" t="str">
            <v>25/650</v>
          </cell>
        </row>
        <row r="466">
          <cell r="A466" t="str">
            <v>虞快</v>
          </cell>
          <cell r="B466" t="str">
            <v>302024334023</v>
          </cell>
          <cell r="C466" t="str">
            <v>2024</v>
          </cell>
          <cell r="D466" t="str">
            <v>软件工程(中外合作办学)</v>
          </cell>
          <cell r="E466" t="str">
            <v>2024软件工程(中外合作办学)03</v>
          </cell>
          <cell r="F466">
            <v>3.158</v>
          </cell>
          <cell r="G466" t="str">
            <v>267/650</v>
          </cell>
        </row>
        <row r="467">
          <cell r="A467" t="str">
            <v>黄奕滔</v>
          </cell>
          <cell r="B467" t="str">
            <v>302024334024</v>
          </cell>
          <cell r="C467" t="str">
            <v>2024</v>
          </cell>
          <cell r="D467" t="str">
            <v>软件工程(中外合作办学)</v>
          </cell>
          <cell r="E467" t="str">
            <v>2024软件工程(中外合作办学)01</v>
          </cell>
          <cell r="F467">
            <v>3.692</v>
          </cell>
          <cell r="G467" t="str">
            <v>101/650</v>
          </cell>
        </row>
        <row r="468">
          <cell r="A468" t="str">
            <v>蒋琦乐</v>
          </cell>
          <cell r="B468" t="str">
            <v>302024334025</v>
          </cell>
          <cell r="C468" t="str">
            <v>2024</v>
          </cell>
          <cell r="D468" t="str">
            <v>软件工程(中外合作办学)</v>
          </cell>
          <cell r="E468" t="str">
            <v>2024软件工程(中外合作办学)02</v>
          </cell>
          <cell r="F468">
            <v>3.28</v>
          </cell>
          <cell r="G468" t="str">
            <v>228/650</v>
          </cell>
        </row>
        <row r="469">
          <cell r="A469" t="str">
            <v>朱博涵</v>
          </cell>
          <cell r="B469" t="str">
            <v>302024334026</v>
          </cell>
          <cell r="C469" t="str">
            <v>2024</v>
          </cell>
          <cell r="D469" t="str">
            <v>软件工程(中外合作办学)</v>
          </cell>
          <cell r="E469" t="str">
            <v>2024软件工程(中外合作办学)03</v>
          </cell>
          <cell r="F469">
            <v>2.833</v>
          </cell>
          <cell r="G469" t="str">
            <v>386/650</v>
          </cell>
        </row>
        <row r="470">
          <cell r="A470" t="str">
            <v>任冉</v>
          </cell>
          <cell r="B470" t="str">
            <v>302024334027</v>
          </cell>
          <cell r="C470" t="str">
            <v>2024</v>
          </cell>
          <cell r="D470" t="str">
            <v>软件工程(中外合作办学)</v>
          </cell>
          <cell r="E470" t="str">
            <v>2024软件工程(中外合作办学)01</v>
          </cell>
          <cell r="F470">
            <v>3.607</v>
          </cell>
          <cell r="G470" t="str">
            <v>119/650</v>
          </cell>
        </row>
        <row r="471">
          <cell r="A471" t="str">
            <v>王冰思</v>
          </cell>
          <cell r="B471" t="str">
            <v>302024334028</v>
          </cell>
          <cell r="C471" t="str">
            <v>2024</v>
          </cell>
          <cell r="D471" t="str">
            <v>软件工程(中外合作办学)</v>
          </cell>
          <cell r="E471" t="str">
            <v>2024软件工程(中外合作办学)02</v>
          </cell>
          <cell r="F471">
            <v>3.139</v>
          </cell>
          <cell r="G471" t="str">
            <v>275/650</v>
          </cell>
        </row>
        <row r="472">
          <cell r="A472" t="str">
            <v>谭逸哲</v>
          </cell>
          <cell r="B472" t="str">
            <v>302024334029</v>
          </cell>
          <cell r="C472" t="str">
            <v>2024</v>
          </cell>
          <cell r="D472" t="str">
            <v>软件工程(中外合作办学)</v>
          </cell>
          <cell r="E472" t="str">
            <v>2024软件工程(中外合作办学)03</v>
          </cell>
          <cell r="F472">
            <v>3.648</v>
          </cell>
          <cell r="G472" t="str">
            <v>108/650</v>
          </cell>
        </row>
        <row r="473">
          <cell r="A473" t="str">
            <v>陈楚豪</v>
          </cell>
          <cell r="B473" t="str">
            <v>302024334030</v>
          </cell>
          <cell r="C473" t="str">
            <v>2024</v>
          </cell>
          <cell r="D473" t="str">
            <v>软件工程(中外合作办学)</v>
          </cell>
          <cell r="E473" t="str">
            <v>2024软件工程(中外合作办学)01</v>
          </cell>
          <cell r="F473">
            <v>3.863</v>
          </cell>
          <cell r="G473" t="str">
            <v>61/650</v>
          </cell>
        </row>
        <row r="474">
          <cell r="A474" t="str">
            <v>黄炆曦</v>
          </cell>
          <cell r="B474" t="str">
            <v>302024334031</v>
          </cell>
          <cell r="C474" t="str">
            <v>2024</v>
          </cell>
          <cell r="D474" t="str">
            <v>软件工程(中外合作办学)</v>
          </cell>
          <cell r="E474" t="str">
            <v>2024软件工程(中外合作办学)02</v>
          </cell>
          <cell r="F474">
            <v>2.179</v>
          </cell>
          <cell r="G474" t="str">
            <v>551/650</v>
          </cell>
        </row>
        <row r="475">
          <cell r="A475" t="str">
            <v>梁家鸣</v>
          </cell>
          <cell r="B475" t="str">
            <v>302024334032</v>
          </cell>
          <cell r="C475" t="str">
            <v>2024</v>
          </cell>
          <cell r="D475" t="str">
            <v>软件工程(中外合作办学)</v>
          </cell>
          <cell r="E475" t="str">
            <v>2024软件工程(中外合作办学)03</v>
          </cell>
          <cell r="F475">
            <v>2.881</v>
          </cell>
          <cell r="G475" t="str">
            <v>366/650</v>
          </cell>
        </row>
        <row r="476">
          <cell r="A476" t="str">
            <v>林韦丞</v>
          </cell>
          <cell r="B476" t="str">
            <v>302024334033</v>
          </cell>
          <cell r="C476" t="str">
            <v>2024</v>
          </cell>
          <cell r="D476" t="str">
            <v>软件工程(中外合作办学)</v>
          </cell>
          <cell r="E476" t="str">
            <v>2024软件工程(中外合作办学)01</v>
          </cell>
          <cell r="F476">
            <v>2.286</v>
          </cell>
          <cell r="G476" t="str">
            <v>535/650</v>
          </cell>
        </row>
        <row r="477">
          <cell r="A477" t="str">
            <v>彭佳波</v>
          </cell>
          <cell r="B477" t="str">
            <v>302024334034</v>
          </cell>
          <cell r="C477" t="str">
            <v>2024</v>
          </cell>
          <cell r="D477" t="str">
            <v>软件工程(中外合作办学)</v>
          </cell>
          <cell r="E477" t="str">
            <v>2024软件工程(中外合作办学)02</v>
          </cell>
          <cell r="F477">
            <v>3.731</v>
          </cell>
          <cell r="G477" t="str">
            <v>88/650</v>
          </cell>
        </row>
        <row r="478">
          <cell r="A478" t="str">
            <v>凌云子</v>
          </cell>
          <cell r="B478" t="str">
            <v>302024334035</v>
          </cell>
          <cell r="C478" t="str">
            <v>2024</v>
          </cell>
          <cell r="D478" t="str">
            <v>软件工程(中外合作办学)</v>
          </cell>
          <cell r="E478" t="str">
            <v>2024软件工程(中外合作办学)03</v>
          </cell>
          <cell r="F478">
            <v>3.18</v>
          </cell>
          <cell r="G478" t="str">
            <v>259/650</v>
          </cell>
        </row>
        <row r="479">
          <cell r="A479" t="str">
            <v>王汉青</v>
          </cell>
          <cell r="B479" t="str">
            <v>302024334036</v>
          </cell>
          <cell r="C479" t="str">
            <v>2024</v>
          </cell>
          <cell r="D479" t="str">
            <v>软件工程(中外合作办学)</v>
          </cell>
          <cell r="E479" t="str">
            <v>2024软件工程(中外合作办学)01</v>
          </cell>
          <cell r="F479">
            <v>3.885</v>
          </cell>
          <cell r="G479" t="str">
            <v>53/650</v>
          </cell>
        </row>
        <row r="480">
          <cell r="A480" t="str">
            <v>周楷涵</v>
          </cell>
          <cell r="B480" t="str">
            <v>302024334037</v>
          </cell>
          <cell r="C480" t="str">
            <v>2024</v>
          </cell>
          <cell r="D480" t="str">
            <v>软件工程(中外合作办学)</v>
          </cell>
          <cell r="E480" t="str">
            <v>2024软件工程(中外合作办学)02</v>
          </cell>
          <cell r="F480">
            <v>4.138</v>
          </cell>
          <cell r="G480" t="str">
            <v>14/650</v>
          </cell>
        </row>
        <row r="481">
          <cell r="A481" t="str">
            <v>胡智淳</v>
          </cell>
          <cell r="B481" t="str">
            <v>302024334038</v>
          </cell>
          <cell r="C481" t="str">
            <v>2024</v>
          </cell>
          <cell r="D481" t="str">
            <v>软件工程(中外合作办学)</v>
          </cell>
          <cell r="E481" t="str">
            <v>2024软件工程(中外合作办学)03</v>
          </cell>
          <cell r="F481">
            <v>3.193</v>
          </cell>
          <cell r="G481" t="str">
            <v>255/650</v>
          </cell>
        </row>
        <row r="482">
          <cell r="A482" t="str">
            <v>方怀钦</v>
          </cell>
          <cell r="B482" t="str">
            <v>302024334039</v>
          </cell>
          <cell r="C482" t="str">
            <v>2024</v>
          </cell>
          <cell r="D482" t="str">
            <v>软件工程(中外合作办学)</v>
          </cell>
          <cell r="E482" t="str">
            <v>2024软件工程(中外合作办学)01</v>
          </cell>
          <cell r="F482">
            <v>3.304</v>
          </cell>
          <cell r="G482" t="str">
            <v>219/650</v>
          </cell>
        </row>
        <row r="483">
          <cell r="A483" t="str">
            <v>吴家伟</v>
          </cell>
          <cell r="B483" t="str">
            <v>302024334041</v>
          </cell>
          <cell r="C483" t="str">
            <v>2024</v>
          </cell>
          <cell r="D483" t="str">
            <v>软件工程(中外合作办学)</v>
          </cell>
          <cell r="E483" t="str">
            <v>2024软件工程(中外合作办学)03</v>
          </cell>
          <cell r="F483">
            <v>2.959</v>
          </cell>
          <cell r="G483" t="str">
            <v>334/650</v>
          </cell>
        </row>
        <row r="484">
          <cell r="A484" t="str">
            <v>施沁怡</v>
          </cell>
          <cell r="B484" t="str">
            <v>302024334042</v>
          </cell>
          <cell r="C484" t="str">
            <v>2024</v>
          </cell>
          <cell r="D484" t="str">
            <v>软件工程(中外合作办学)</v>
          </cell>
          <cell r="E484" t="str">
            <v>2024软件工程(中外合作办学)01</v>
          </cell>
          <cell r="F484">
            <v>4.224</v>
          </cell>
          <cell r="G484" t="str">
            <v>6/650</v>
          </cell>
        </row>
        <row r="485">
          <cell r="A485" t="str">
            <v>胡时昭</v>
          </cell>
          <cell r="B485" t="str">
            <v>302024334043</v>
          </cell>
          <cell r="C485" t="str">
            <v>2024</v>
          </cell>
          <cell r="D485" t="str">
            <v>软件工程(中外合作办学)</v>
          </cell>
          <cell r="E485" t="str">
            <v>2024软件工程(中外合作办学)02</v>
          </cell>
          <cell r="F485">
            <v>3.508</v>
          </cell>
          <cell r="G485" t="str">
            <v>151/650</v>
          </cell>
        </row>
        <row r="486">
          <cell r="A486" t="str">
            <v>阮昱淳</v>
          </cell>
          <cell r="B486" t="str">
            <v>302024334044</v>
          </cell>
          <cell r="C486" t="str">
            <v>2024</v>
          </cell>
          <cell r="D486" t="str">
            <v>软件工程(中外合作办学)</v>
          </cell>
          <cell r="E486" t="str">
            <v>2024软件工程(中外合作办学)03</v>
          </cell>
          <cell r="F486">
            <v>2.496</v>
          </cell>
          <cell r="G486" t="str">
            <v>494/650</v>
          </cell>
        </row>
        <row r="487">
          <cell r="A487" t="str">
            <v>胡文涛</v>
          </cell>
          <cell r="B487" t="str">
            <v>302024334045</v>
          </cell>
          <cell r="C487" t="str">
            <v>2024</v>
          </cell>
          <cell r="D487" t="str">
            <v>软件工程(中外合作办学)</v>
          </cell>
          <cell r="E487" t="str">
            <v>2024软件工程(中外合作办学)01</v>
          </cell>
          <cell r="F487">
            <v>1.163</v>
          </cell>
          <cell r="G487" t="str">
            <v>630/650</v>
          </cell>
        </row>
        <row r="488">
          <cell r="A488" t="str">
            <v>何淇乐</v>
          </cell>
          <cell r="B488" t="str">
            <v>302024334046</v>
          </cell>
          <cell r="C488" t="str">
            <v>2024</v>
          </cell>
          <cell r="D488" t="str">
            <v>软件工程(中外合作办学)</v>
          </cell>
          <cell r="E488" t="str">
            <v>2024软件工程(中外合作办学)02</v>
          </cell>
          <cell r="F488">
            <v>3.32</v>
          </cell>
          <cell r="G488" t="str">
            <v>213/650</v>
          </cell>
        </row>
        <row r="489">
          <cell r="A489" t="str">
            <v>祝雨洁</v>
          </cell>
          <cell r="B489" t="str">
            <v>302024334047</v>
          </cell>
          <cell r="C489" t="str">
            <v>2024</v>
          </cell>
          <cell r="D489" t="str">
            <v>软件工程(中外合作办学)</v>
          </cell>
          <cell r="E489" t="str">
            <v>2024软件工程(中外合作办学)03</v>
          </cell>
          <cell r="F489">
            <v>3.693</v>
          </cell>
          <cell r="G489" t="str">
            <v>100/650</v>
          </cell>
        </row>
        <row r="490">
          <cell r="A490" t="str">
            <v>萧准</v>
          </cell>
          <cell r="B490" t="str">
            <v>302024334048</v>
          </cell>
          <cell r="C490" t="str">
            <v>2024</v>
          </cell>
          <cell r="D490" t="str">
            <v>软件工程(中外合作办学)</v>
          </cell>
          <cell r="E490" t="str">
            <v>2024软件工程(中外合作办学)01</v>
          </cell>
          <cell r="F490">
            <v>3.356</v>
          </cell>
          <cell r="G490" t="str">
            <v>198/650</v>
          </cell>
        </row>
        <row r="491">
          <cell r="A491" t="str">
            <v>李若常</v>
          </cell>
          <cell r="B491" t="str">
            <v>302024334049</v>
          </cell>
          <cell r="C491" t="str">
            <v>2024</v>
          </cell>
          <cell r="D491" t="str">
            <v>软件工程(中外合作办学)</v>
          </cell>
          <cell r="E491" t="str">
            <v>2024软件工程(中外合作办学)02</v>
          </cell>
          <cell r="F491">
            <v>2.064</v>
          </cell>
          <cell r="G491" t="str">
            <v>569/650</v>
          </cell>
        </row>
        <row r="492">
          <cell r="A492" t="str">
            <v>李佳琪</v>
          </cell>
          <cell r="B492" t="str">
            <v>302024334050</v>
          </cell>
          <cell r="C492" t="str">
            <v>2024</v>
          </cell>
          <cell r="D492" t="str">
            <v>软件工程(中外合作办学)</v>
          </cell>
          <cell r="E492" t="str">
            <v>2024软件工程(中外合作办学)03</v>
          </cell>
          <cell r="F492">
            <v>2.004</v>
          </cell>
          <cell r="G492" t="str">
            <v>577/650</v>
          </cell>
        </row>
        <row r="493">
          <cell r="A493" t="str">
            <v>谈廷轩</v>
          </cell>
          <cell r="B493" t="str">
            <v>302024334051</v>
          </cell>
          <cell r="C493" t="str">
            <v>2024</v>
          </cell>
          <cell r="D493" t="str">
            <v>软件工程(中外合作办学)</v>
          </cell>
          <cell r="E493" t="str">
            <v>2024软件工程(中外合作办学)01</v>
          </cell>
          <cell r="F493">
            <v>4.037</v>
          </cell>
          <cell r="G493" t="str">
            <v>27/650</v>
          </cell>
        </row>
        <row r="494">
          <cell r="A494" t="str">
            <v>叶子轩</v>
          </cell>
          <cell r="B494" t="str">
            <v>302024334052</v>
          </cell>
          <cell r="C494" t="str">
            <v>2024</v>
          </cell>
          <cell r="D494" t="str">
            <v>软件工程(中外合作办学)</v>
          </cell>
          <cell r="E494" t="str">
            <v>2024软件工程(中外合作办学)02</v>
          </cell>
          <cell r="F494">
            <v>2.383</v>
          </cell>
          <cell r="G494" t="str">
            <v>519/650</v>
          </cell>
        </row>
        <row r="495">
          <cell r="A495" t="str">
            <v>陈冯天扬</v>
          </cell>
          <cell r="B495" t="str">
            <v>302024334053</v>
          </cell>
          <cell r="C495" t="str">
            <v>2024</v>
          </cell>
          <cell r="D495" t="str">
            <v>软件工程(中外合作办学)</v>
          </cell>
          <cell r="E495" t="str">
            <v>2024软件工程(中外合作办学)03</v>
          </cell>
          <cell r="F495">
            <v>3.607</v>
          </cell>
          <cell r="G495" t="str">
            <v>119/650</v>
          </cell>
        </row>
        <row r="496">
          <cell r="A496" t="str">
            <v>叶俊廷</v>
          </cell>
          <cell r="B496" t="str">
            <v>302024334054</v>
          </cell>
          <cell r="C496" t="str">
            <v>2024</v>
          </cell>
          <cell r="D496" t="str">
            <v>软件工程(中外合作办学)</v>
          </cell>
          <cell r="E496" t="str">
            <v>2024软件工程(中外合作办学)01</v>
          </cell>
          <cell r="F496">
            <v>0.836</v>
          </cell>
          <cell r="G496" t="str">
            <v>635/650</v>
          </cell>
        </row>
        <row r="497">
          <cell r="A497" t="str">
            <v>谢语馨</v>
          </cell>
          <cell r="B497" t="str">
            <v>302024334055</v>
          </cell>
          <cell r="C497" t="str">
            <v>2024</v>
          </cell>
          <cell r="D497" t="str">
            <v>软件工程(中外合作办学)</v>
          </cell>
          <cell r="E497" t="str">
            <v>2024软件工程(中外合作办学)03</v>
          </cell>
          <cell r="F497">
            <v>2.878</v>
          </cell>
          <cell r="G497" t="str">
            <v>368/650</v>
          </cell>
        </row>
        <row r="498">
          <cell r="A498" t="str">
            <v>李建君</v>
          </cell>
          <cell r="B498" t="str">
            <v>302024334056</v>
          </cell>
          <cell r="C498" t="str">
            <v>2024</v>
          </cell>
          <cell r="D498" t="str">
            <v>软件工程(中外合作办学)</v>
          </cell>
          <cell r="E498" t="str">
            <v>2024软件工程(中外合作办学)03</v>
          </cell>
          <cell r="F498">
            <v>2.04</v>
          </cell>
          <cell r="G498" t="str">
            <v>571/650</v>
          </cell>
        </row>
        <row r="499">
          <cell r="A499" t="str">
            <v>徐涵瑞</v>
          </cell>
          <cell r="B499" t="str">
            <v>302024334057</v>
          </cell>
          <cell r="C499" t="str">
            <v>2024</v>
          </cell>
          <cell r="D499" t="str">
            <v>软件工程(中外合作办学)</v>
          </cell>
          <cell r="E499" t="str">
            <v>2024软件工程(中外合作办学)01</v>
          </cell>
          <cell r="F499">
            <v>3.53</v>
          </cell>
          <cell r="G499" t="str">
            <v>146/650</v>
          </cell>
        </row>
        <row r="500">
          <cell r="A500" t="str">
            <v>赵鹏灏</v>
          </cell>
          <cell r="B500" t="str">
            <v>302024334058</v>
          </cell>
          <cell r="C500" t="str">
            <v>2024</v>
          </cell>
          <cell r="D500" t="str">
            <v>软件工程(中外合作办学)</v>
          </cell>
          <cell r="E500" t="str">
            <v>2024软件工程(中外合作办学)02</v>
          </cell>
          <cell r="F500">
            <v>0.369</v>
          </cell>
          <cell r="G500" t="str">
            <v>642/650</v>
          </cell>
        </row>
        <row r="501">
          <cell r="A501" t="str">
            <v>金荣添</v>
          </cell>
          <cell r="B501" t="str">
            <v>302024334059</v>
          </cell>
          <cell r="C501" t="str">
            <v>2024</v>
          </cell>
          <cell r="D501" t="str">
            <v>软件工程(中外合作办学)</v>
          </cell>
          <cell r="E501" t="str">
            <v>2024软件工程(中外合作办学)03</v>
          </cell>
          <cell r="F501">
            <v>2.504</v>
          </cell>
          <cell r="G501" t="str">
            <v>492/650</v>
          </cell>
        </row>
        <row r="502">
          <cell r="A502" t="str">
            <v>李安逸</v>
          </cell>
          <cell r="B502" t="str">
            <v>302024334060</v>
          </cell>
          <cell r="C502" t="str">
            <v>2024</v>
          </cell>
          <cell r="D502" t="str">
            <v>软件工程(中外合作办学)</v>
          </cell>
          <cell r="E502" t="str">
            <v>2024软件工程(中外合作办学)01</v>
          </cell>
          <cell r="F502">
            <v>4.281</v>
          </cell>
          <cell r="G502" t="str">
            <v>4/650</v>
          </cell>
        </row>
        <row r="503">
          <cell r="A503" t="str">
            <v>郭陈阳</v>
          </cell>
          <cell r="B503" t="str">
            <v>302024334061</v>
          </cell>
          <cell r="C503" t="str">
            <v>2024</v>
          </cell>
          <cell r="D503" t="str">
            <v>软件工程(中外合作办学)</v>
          </cell>
          <cell r="E503" t="str">
            <v>2024软件工程(中外合作办学)02</v>
          </cell>
          <cell r="F503">
            <v>3.352</v>
          </cell>
          <cell r="G503" t="str">
            <v>200/650</v>
          </cell>
        </row>
        <row r="504">
          <cell r="A504" t="str">
            <v>王强</v>
          </cell>
          <cell r="B504" t="str">
            <v>302024334062</v>
          </cell>
          <cell r="C504" t="str">
            <v>2024</v>
          </cell>
          <cell r="D504" t="str">
            <v>软件工程(中外合作办学)</v>
          </cell>
          <cell r="E504" t="str">
            <v>2024软件工程(中外合作办学)03</v>
          </cell>
          <cell r="F504">
            <v>3</v>
          </cell>
          <cell r="G504" t="str">
            <v>321/650</v>
          </cell>
        </row>
        <row r="505">
          <cell r="A505" t="str">
            <v>章楚豪</v>
          </cell>
          <cell r="B505" t="str">
            <v>302024334063</v>
          </cell>
          <cell r="C505" t="str">
            <v>2024</v>
          </cell>
          <cell r="D505" t="str">
            <v>软件工程(中外合作办学)</v>
          </cell>
          <cell r="E505" t="str">
            <v>2024软件工程(中外合作办学)01</v>
          </cell>
          <cell r="F505">
            <v>2.4</v>
          </cell>
          <cell r="G505" t="str">
            <v>515/650</v>
          </cell>
        </row>
        <row r="506">
          <cell r="A506" t="str">
            <v>刘济州</v>
          </cell>
          <cell r="B506" t="str">
            <v>302024334064</v>
          </cell>
          <cell r="C506" t="str">
            <v>2024</v>
          </cell>
          <cell r="D506" t="str">
            <v>软件工程(中外合作办学)</v>
          </cell>
          <cell r="E506" t="str">
            <v>2024软件工程(中外合作办学)02</v>
          </cell>
          <cell r="F506">
            <v>2.811</v>
          </cell>
          <cell r="G506" t="str">
            <v>394/650</v>
          </cell>
        </row>
        <row r="507">
          <cell r="A507" t="str">
            <v>谈婳</v>
          </cell>
          <cell r="B507" t="str">
            <v>302024334065</v>
          </cell>
          <cell r="C507" t="str">
            <v>2024</v>
          </cell>
          <cell r="D507" t="str">
            <v>软件工程(中外合作办学)</v>
          </cell>
          <cell r="E507" t="str">
            <v>2024软件工程(中外合作办学)02</v>
          </cell>
          <cell r="F507">
            <v>1.107</v>
          </cell>
          <cell r="G507" t="str">
            <v>632/650</v>
          </cell>
        </row>
        <row r="508">
          <cell r="A508" t="str">
            <v>朱羽飞</v>
          </cell>
          <cell r="B508" t="str">
            <v>302024334066</v>
          </cell>
          <cell r="C508" t="str">
            <v>2024</v>
          </cell>
          <cell r="D508" t="str">
            <v>软件工程(中外合作办学)</v>
          </cell>
          <cell r="E508" t="str">
            <v>2024软件工程(中外合作办学)03</v>
          </cell>
          <cell r="F508">
            <v>3.578</v>
          </cell>
          <cell r="G508" t="str">
            <v>131/650</v>
          </cell>
        </row>
        <row r="509">
          <cell r="A509" t="str">
            <v>裴钰宁</v>
          </cell>
          <cell r="B509" t="str">
            <v>302024334067</v>
          </cell>
          <cell r="C509" t="str">
            <v>2024</v>
          </cell>
          <cell r="D509" t="str">
            <v>软件工程(中外合作办学)</v>
          </cell>
          <cell r="E509" t="str">
            <v>2024软件工程(中外合作办学)01</v>
          </cell>
          <cell r="F509">
            <v>3.404</v>
          </cell>
          <cell r="G509" t="str">
            <v>179/650</v>
          </cell>
        </row>
        <row r="510">
          <cell r="A510" t="str">
            <v>张思远</v>
          </cell>
          <cell r="B510" t="str">
            <v>302024334068</v>
          </cell>
          <cell r="C510" t="str">
            <v>2024</v>
          </cell>
          <cell r="D510" t="str">
            <v>软件工程(中外合作办学)</v>
          </cell>
          <cell r="E510" t="str">
            <v>2024软件工程(中外合作办学)02</v>
          </cell>
          <cell r="F510">
            <v>3.554</v>
          </cell>
          <cell r="G510" t="str">
            <v>142/650</v>
          </cell>
        </row>
        <row r="511">
          <cell r="A511" t="str">
            <v>陈浩晗</v>
          </cell>
          <cell r="B511" t="str">
            <v>302024334069</v>
          </cell>
          <cell r="C511" t="str">
            <v>2024</v>
          </cell>
          <cell r="D511" t="str">
            <v>软件工程(中外合作办学)</v>
          </cell>
          <cell r="E511" t="str">
            <v>2024软件工程(中外合作办学)03</v>
          </cell>
          <cell r="F511">
            <v>3.571</v>
          </cell>
          <cell r="G511" t="str">
            <v>135/650</v>
          </cell>
        </row>
        <row r="512">
          <cell r="A512" t="str">
            <v>陈思涵</v>
          </cell>
          <cell r="B512" t="str">
            <v>302024334070</v>
          </cell>
          <cell r="C512" t="str">
            <v>2024</v>
          </cell>
          <cell r="D512" t="str">
            <v>软件工程(中外合作办学)</v>
          </cell>
          <cell r="E512" t="str">
            <v>2024软件工程(中外合作办学)01</v>
          </cell>
          <cell r="F512">
            <v>3.577</v>
          </cell>
          <cell r="G512" t="str">
            <v>133/650</v>
          </cell>
        </row>
        <row r="513">
          <cell r="A513" t="str">
            <v>苏恒</v>
          </cell>
          <cell r="B513" t="str">
            <v>302024334071</v>
          </cell>
          <cell r="C513" t="str">
            <v>2024</v>
          </cell>
          <cell r="D513" t="str">
            <v>软件工程(中外合作办学)</v>
          </cell>
          <cell r="E513" t="str">
            <v>2024软件工程(中外合作办学)02</v>
          </cell>
          <cell r="F513">
            <v>4.144</v>
          </cell>
          <cell r="G513" t="str">
            <v>13/650</v>
          </cell>
        </row>
        <row r="514">
          <cell r="A514" t="str">
            <v>何思廷</v>
          </cell>
          <cell r="B514" t="str">
            <v>302024334072</v>
          </cell>
          <cell r="C514" t="str">
            <v>2024</v>
          </cell>
          <cell r="D514" t="str">
            <v>软件工程(中外合作办学)</v>
          </cell>
          <cell r="E514" t="str">
            <v>2024软件工程(中外合作办学)02</v>
          </cell>
          <cell r="F514">
            <v>3.504</v>
          </cell>
          <cell r="G514" t="str">
            <v>153/650</v>
          </cell>
        </row>
        <row r="515">
          <cell r="A515" t="str">
            <v>黄思婷</v>
          </cell>
          <cell r="B515" t="str">
            <v>302024334073</v>
          </cell>
          <cell r="C515" t="str">
            <v>2024</v>
          </cell>
          <cell r="D515" t="str">
            <v>软件工程(中外合作办学)</v>
          </cell>
          <cell r="E515" t="str">
            <v>2024软件工程(中外合作办学)01</v>
          </cell>
          <cell r="F515">
            <v>2.97</v>
          </cell>
          <cell r="G515" t="str">
            <v>331/650</v>
          </cell>
        </row>
        <row r="516">
          <cell r="A516" t="str">
            <v>刘润坤</v>
          </cell>
          <cell r="B516" t="str">
            <v>302024334074</v>
          </cell>
          <cell r="C516" t="str">
            <v>2024</v>
          </cell>
          <cell r="D516" t="str">
            <v>软件工程(中外合作办学)</v>
          </cell>
          <cell r="E516" t="str">
            <v>2024软件工程(中外合作办学)01</v>
          </cell>
          <cell r="F516">
            <v>1.616</v>
          </cell>
          <cell r="G516" t="str">
            <v>604/650</v>
          </cell>
        </row>
        <row r="517">
          <cell r="A517" t="str">
            <v>程亚迪</v>
          </cell>
          <cell r="B517" t="str">
            <v>302024334075</v>
          </cell>
          <cell r="C517" t="str">
            <v>2024</v>
          </cell>
          <cell r="D517" t="str">
            <v>软件工程(中外合作办学)</v>
          </cell>
          <cell r="E517" t="str">
            <v>2024软件工程(中外合作办学)02</v>
          </cell>
          <cell r="F517">
            <v>3.204</v>
          </cell>
          <cell r="G517" t="str">
            <v>251/650</v>
          </cell>
        </row>
        <row r="518">
          <cell r="A518" t="str">
            <v>刘伯亮</v>
          </cell>
          <cell r="B518" t="str">
            <v>302024334076</v>
          </cell>
          <cell r="C518" t="str">
            <v>2024</v>
          </cell>
          <cell r="D518" t="str">
            <v>软件工程(中外合作办学)</v>
          </cell>
          <cell r="E518" t="str">
            <v>2024软件工程(中外合作办学)01</v>
          </cell>
          <cell r="F518">
            <v>2.888</v>
          </cell>
          <cell r="G518" t="str">
            <v>363/650</v>
          </cell>
        </row>
        <row r="519">
          <cell r="A519" t="str">
            <v>彭优</v>
          </cell>
          <cell r="B519" t="str">
            <v>302024334077</v>
          </cell>
          <cell r="C519" t="str">
            <v>2024</v>
          </cell>
          <cell r="D519" t="str">
            <v>软件工程(中外合作办学)</v>
          </cell>
          <cell r="E519" t="str">
            <v>2024软件工程(中外合作办学)03</v>
          </cell>
          <cell r="F519">
            <v>2.76</v>
          </cell>
          <cell r="G519" t="str">
            <v>412/650</v>
          </cell>
        </row>
        <row r="520">
          <cell r="A520" t="str">
            <v>翁政豪</v>
          </cell>
          <cell r="B520" t="str">
            <v>302024334078</v>
          </cell>
          <cell r="C520" t="str">
            <v>2024</v>
          </cell>
          <cell r="D520" t="str">
            <v>软件工程(中外合作办学)</v>
          </cell>
          <cell r="E520" t="str">
            <v>2024软件工程(中外合作办学)01</v>
          </cell>
          <cell r="F520">
            <v>2.903</v>
          </cell>
          <cell r="G520" t="str">
            <v>354/650</v>
          </cell>
        </row>
        <row r="521">
          <cell r="A521" t="str">
            <v>刘文豪</v>
          </cell>
          <cell r="B521" t="str">
            <v>302024334079</v>
          </cell>
          <cell r="C521" t="str">
            <v>2024</v>
          </cell>
          <cell r="D521" t="str">
            <v>软件工程(中外合作办学)</v>
          </cell>
          <cell r="E521" t="str">
            <v>2024软件工程(中外合作办学)02</v>
          </cell>
          <cell r="F521">
            <v>3.1</v>
          </cell>
          <cell r="G521" t="str">
            <v>286/650</v>
          </cell>
        </row>
        <row r="522">
          <cell r="A522" t="str">
            <v>吕鹏敏</v>
          </cell>
          <cell r="B522" t="str">
            <v>302024334080</v>
          </cell>
          <cell r="C522" t="str">
            <v>2024</v>
          </cell>
          <cell r="D522" t="str">
            <v>软件工程(中外合作办学)</v>
          </cell>
          <cell r="E522" t="str">
            <v>2024软件工程(中外合作办学)02</v>
          </cell>
          <cell r="F522">
            <v>3.437</v>
          </cell>
          <cell r="G522" t="str">
            <v>169/650</v>
          </cell>
        </row>
        <row r="523">
          <cell r="A523" t="str">
            <v>李彦斌</v>
          </cell>
          <cell r="B523" t="str">
            <v>302024334081</v>
          </cell>
          <cell r="C523" t="str">
            <v>2024</v>
          </cell>
          <cell r="D523" t="str">
            <v>软件工程(中外合作办学)</v>
          </cell>
          <cell r="E523" t="str">
            <v>2024软件工程(中外合作办学)03</v>
          </cell>
          <cell r="F523">
            <v>3.034</v>
          </cell>
          <cell r="G523" t="str">
            <v>311/650</v>
          </cell>
        </row>
        <row r="524">
          <cell r="A524" t="str">
            <v>翟彦硕</v>
          </cell>
          <cell r="B524" t="str">
            <v>302024334082</v>
          </cell>
          <cell r="C524" t="str">
            <v>2024</v>
          </cell>
          <cell r="D524" t="str">
            <v>软件工程(中外合作办学)</v>
          </cell>
          <cell r="E524" t="str">
            <v>2024软件工程(中外合作办学)03</v>
          </cell>
          <cell r="F524">
            <v>2</v>
          </cell>
          <cell r="G524" t="str">
            <v>578/650</v>
          </cell>
        </row>
        <row r="525">
          <cell r="A525" t="str">
            <v>陈佳宇</v>
          </cell>
          <cell r="B525" t="str">
            <v>302024334083</v>
          </cell>
          <cell r="C525" t="str">
            <v>2024</v>
          </cell>
          <cell r="D525" t="str">
            <v>软件工程(中外合作办学)</v>
          </cell>
          <cell r="E525" t="str">
            <v>2024软件工程(中外合作办学)02</v>
          </cell>
          <cell r="F525">
            <v>2.512</v>
          </cell>
          <cell r="G525" t="str">
            <v>489/650</v>
          </cell>
        </row>
        <row r="526">
          <cell r="A526" t="str">
            <v>陈达睿</v>
          </cell>
          <cell r="B526" t="str">
            <v>302024334084</v>
          </cell>
          <cell r="C526" t="str">
            <v>2024</v>
          </cell>
          <cell r="D526" t="str">
            <v>软件工程(中外合作办学)</v>
          </cell>
          <cell r="E526" t="str">
            <v>2024软件工程(中外合作办学)01</v>
          </cell>
          <cell r="F526">
            <v>2.655</v>
          </cell>
          <cell r="G526" t="str">
            <v>453/650</v>
          </cell>
        </row>
        <row r="527">
          <cell r="A527" t="str">
            <v>牛耀阳</v>
          </cell>
          <cell r="B527" t="str">
            <v>302024334085</v>
          </cell>
          <cell r="C527" t="str">
            <v>2024</v>
          </cell>
          <cell r="D527" t="str">
            <v>软件工程(中外合作办学)</v>
          </cell>
          <cell r="E527" t="str">
            <v>2024软件工程(中外合作办学)02</v>
          </cell>
          <cell r="F527">
            <v>2.934</v>
          </cell>
          <cell r="G527" t="str">
            <v>343/650</v>
          </cell>
        </row>
        <row r="528">
          <cell r="A528" t="str">
            <v>刘献伟</v>
          </cell>
          <cell r="B528" t="str">
            <v>302024334086</v>
          </cell>
          <cell r="C528" t="str">
            <v>2024</v>
          </cell>
          <cell r="D528" t="str">
            <v>软件工程(中外合作办学)</v>
          </cell>
          <cell r="E528" t="str">
            <v>2024软件工程(中外合作办学)01</v>
          </cell>
          <cell r="F528">
            <v>3.489</v>
          </cell>
          <cell r="G528" t="str">
            <v>158/650</v>
          </cell>
        </row>
        <row r="529">
          <cell r="A529" t="str">
            <v>曹乐乐</v>
          </cell>
          <cell r="B529" t="str">
            <v>302024334087</v>
          </cell>
          <cell r="C529" t="str">
            <v>2024</v>
          </cell>
          <cell r="D529" t="str">
            <v>软件工程(中外合作办学)</v>
          </cell>
          <cell r="E529" t="str">
            <v>2024软件工程(中外合作办学)03</v>
          </cell>
          <cell r="F529">
            <v>3.267</v>
          </cell>
          <cell r="G529" t="str">
            <v>231/650</v>
          </cell>
        </row>
        <row r="530">
          <cell r="A530" t="str">
            <v>刘佳薇</v>
          </cell>
          <cell r="B530" t="str">
            <v>302024334088</v>
          </cell>
          <cell r="C530" t="str">
            <v>2024</v>
          </cell>
          <cell r="D530" t="str">
            <v>软件工程(中外合作办学)</v>
          </cell>
          <cell r="E530" t="str">
            <v>2024软件工程(中外合作办学)03</v>
          </cell>
          <cell r="F530">
            <v>4.217</v>
          </cell>
          <cell r="G530" t="str">
            <v>7/650</v>
          </cell>
        </row>
        <row r="531">
          <cell r="A531" t="str">
            <v>陈梓诺</v>
          </cell>
          <cell r="B531" t="str">
            <v>302024334089</v>
          </cell>
          <cell r="C531" t="str">
            <v>2024</v>
          </cell>
          <cell r="D531" t="str">
            <v>软件工程(中外合作办学)</v>
          </cell>
          <cell r="E531" t="str">
            <v>2024软件工程(中外合作办学)03</v>
          </cell>
          <cell r="F531">
            <v>3.093</v>
          </cell>
          <cell r="G531" t="str">
            <v>292/650</v>
          </cell>
        </row>
        <row r="532">
          <cell r="A532" t="str">
            <v>崔正浩</v>
          </cell>
          <cell r="B532" t="str">
            <v>302024334090</v>
          </cell>
          <cell r="C532" t="str">
            <v>2024</v>
          </cell>
          <cell r="D532" t="str">
            <v>软件工程(中外合作办学)</v>
          </cell>
          <cell r="E532" t="str">
            <v>2024软件工程(中外合作办学)01</v>
          </cell>
          <cell r="F532">
            <v>2.487</v>
          </cell>
          <cell r="G532" t="str">
            <v>498/650</v>
          </cell>
        </row>
        <row r="533">
          <cell r="A533" t="str">
            <v>廖思哲</v>
          </cell>
          <cell r="B533" t="str">
            <v>302024334091</v>
          </cell>
          <cell r="C533" t="str">
            <v>2024</v>
          </cell>
          <cell r="D533" t="str">
            <v>软件工程(中外合作办学)</v>
          </cell>
          <cell r="E533" t="str">
            <v>2024软件工程(中外合作办学)02</v>
          </cell>
          <cell r="F533">
            <v>4.032</v>
          </cell>
          <cell r="G533" t="str">
            <v>28/650</v>
          </cell>
        </row>
        <row r="534">
          <cell r="A534" t="str">
            <v>叶宸瑄</v>
          </cell>
          <cell r="B534" t="str">
            <v>302024334092</v>
          </cell>
          <cell r="C534" t="str">
            <v>2024</v>
          </cell>
          <cell r="D534" t="str">
            <v>软件工程(中外合作办学)</v>
          </cell>
          <cell r="E534" t="str">
            <v>2024软件工程(中外合作办学)03</v>
          </cell>
          <cell r="F534">
            <v>2.93</v>
          </cell>
          <cell r="G534" t="str">
            <v>345/650</v>
          </cell>
        </row>
        <row r="535">
          <cell r="A535" t="str">
            <v>黄奕翔</v>
          </cell>
          <cell r="B535" t="str">
            <v>302024334093</v>
          </cell>
          <cell r="C535" t="str">
            <v>2024</v>
          </cell>
          <cell r="D535" t="str">
            <v>软件工程(中外合作办学)</v>
          </cell>
          <cell r="E535" t="str">
            <v>2024软件工程(中外合作办学)01</v>
          </cell>
          <cell r="F535">
            <v>3.459</v>
          </cell>
          <cell r="G535" t="str">
            <v>164/650</v>
          </cell>
        </row>
        <row r="536">
          <cell r="A536" t="str">
            <v>胡俊宇</v>
          </cell>
          <cell r="B536" t="str">
            <v>302024334094</v>
          </cell>
          <cell r="C536" t="str">
            <v>2024</v>
          </cell>
          <cell r="D536" t="str">
            <v>软件工程(中外合作办学)</v>
          </cell>
          <cell r="E536" t="str">
            <v>2024软件工程(中外合作办学)01</v>
          </cell>
          <cell r="F536">
            <v>2.115</v>
          </cell>
          <cell r="G536" t="str">
            <v>562/650</v>
          </cell>
        </row>
        <row r="537">
          <cell r="A537" t="str">
            <v>李乐涵</v>
          </cell>
          <cell r="B537" t="str">
            <v>302024334095</v>
          </cell>
          <cell r="C537" t="str">
            <v>2024</v>
          </cell>
          <cell r="D537" t="str">
            <v>软件工程(中外合作办学)</v>
          </cell>
          <cell r="E537" t="str">
            <v>2024软件工程(中外合作办学)03</v>
          </cell>
          <cell r="F537">
            <v>3.848</v>
          </cell>
          <cell r="G537" t="str">
            <v>64/650</v>
          </cell>
        </row>
        <row r="538">
          <cell r="A538" t="str">
            <v>李诗麟</v>
          </cell>
          <cell r="B538" t="str">
            <v>302024334096</v>
          </cell>
          <cell r="C538" t="str">
            <v>2024</v>
          </cell>
          <cell r="D538" t="str">
            <v>软件工程(中外合作办学)</v>
          </cell>
          <cell r="E538" t="str">
            <v>2024软件工程(中外合作办学)02</v>
          </cell>
          <cell r="F538">
            <v>2.771</v>
          </cell>
          <cell r="G538" t="str">
            <v>409/650</v>
          </cell>
        </row>
        <row r="539">
          <cell r="A539" t="str">
            <v>王子珩</v>
          </cell>
          <cell r="B539" t="str">
            <v>302024334097</v>
          </cell>
          <cell r="C539" t="str">
            <v>2024</v>
          </cell>
          <cell r="D539" t="str">
            <v>软件工程(中外合作办学)</v>
          </cell>
          <cell r="E539" t="str">
            <v>2024软件工程(中外合作办学)03</v>
          </cell>
          <cell r="F539">
            <v>3.183</v>
          </cell>
          <cell r="G539" t="str">
            <v>257/650</v>
          </cell>
        </row>
        <row r="540">
          <cell r="A540" t="str">
            <v>蔡柏航</v>
          </cell>
          <cell r="B540" t="str">
            <v>302024334098</v>
          </cell>
          <cell r="C540" t="str">
            <v>2024</v>
          </cell>
          <cell r="D540" t="str">
            <v>软件工程(中外合作办学)</v>
          </cell>
          <cell r="E540" t="str">
            <v>2024软件工程(中外合作办学)01</v>
          </cell>
          <cell r="F540">
            <v>4.288</v>
          </cell>
          <cell r="G540" t="str">
            <v>3/650</v>
          </cell>
        </row>
        <row r="541">
          <cell r="A541" t="str">
            <v>孙叔敖</v>
          </cell>
          <cell r="B541" t="str">
            <v>302024334099</v>
          </cell>
          <cell r="C541" t="str">
            <v>2024</v>
          </cell>
          <cell r="D541" t="str">
            <v>软件工程(中外合作办学)</v>
          </cell>
          <cell r="E541" t="str">
            <v>2024软件工程(中外合作办学)02</v>
          </cell>
          <cell r="F541">
            <v>3.622</v>
          </cell>
          <cell r="G541" t="str">
            <v>112/650</v>
          </cell>
        </row>
        <row r="542">
          <cell r="A542" t="str">
            <v>李卓群</v>
          </cell>
          <cell r="B542" t="str">
            <v>302024334101</v>
          </cell>
          <cell r="C542" t="str">
            <v>2024</v>
          </cell>
          <cell r="D542" t="str">
            <v>软件工程(中外合作办学)</v>
          </cell>
          <cell r="E542" t="str">
            <v>2024软件工程(中外合作办学)03</v>
          </cell>
          <cell r="F542">
            <v>2.863</v>
          </cell>
          <cell r="G542" t="str">
            <v>372/650</v>
          </cell>
        </row>
        <row r="543">
          <cell r="A543" t="str">
            <v>林佳乐</v>
          </cell>
          <cell r="B543" t="str">
            <v>302024507034</v>
          </cell>
          <cell r="C543" t="str">
            <v>2024</v>
          </cell>
          <cell r="D543" t="str">
            <v>计算机科学与技术</v>
          </cell>
          <cell r="E543" t="str">
            <v>2024健行实验班01</v>
          </cell>
          <cell r="F543">
            <v>4.307</v>
          </cell>
          <cell r="G543" t="str">
            <v>2/650</v>
          </cell>
        </row>
        <row r="544">
          <cell r="A544" t="str">
            <v>陆雲浩</v>
          </cell>
          <cell r="B544" t="str">
            <v>302024508039</v>
          </cell>
          <cell r="C544" t="str">
            <v>2024</v>
          </cell>
          <cell r="D544" t="str">
            <v>软件工程</v>
          </cell>
          <cell r="E544" t="str">
            <v>2024软件工程04</v>
          </cell>
          <cell r="F544">
            <v>3.268</v>
          </cell>
          <cell r="G544" t="str">
            <v>230/650</v>
          </cell>
        </row>
        <row r="545">
          <cell r="A545" t="str">
            <v>任彤</v>
          </cell>
          <cell r="B545" t="str">
            <v>302024508055</v>
          </cell>
          <cell r="C545" t="str">
            <v>2024</v>
          </cell>
          <cell r="D545" t="str">
            <v>计算机科学与技术</v>
          </cell>
          <cell r="E545" t="str">
            <v>2024计算机科学与技术04</v>
          </cell>
          <cell r="F545">
            <v>2.871</v>
          </cell>
          <cell r="G545" t="str">
            <v>370/650</v>
          </cell>
        </row>
        <row r="546">
          <cell r="A546" t="str">
            <v>丁晨宇</v>
          </cell>
          <cell r="B546" t="str">
            <v>302024508080</v>
          </cell>
          <cell r="C546" t="str">
            <v>2024</v>
          </cell>
          <cell r="D546" t="str">
            <v>计算机科学与技术</v>
          </cell>
          <cell r="E546" t="str">
            <v>2024计算机科学与技术03</v>
          </cell>
          <cell r="F546">
            <v>3.18</v>
          </cell>
          <cell r="G546" t="str">
            <v>259/650</v>
          </cell>
        </row>
        <row r="547">
          <cell r="A547" t="str">
            <v>张家驿</v>
          </cell>
          <cell r="B547" t="str">
            <v>302024509048</v>
          </cell>
          <cell r="C547" t="str">
            <v>2024</v>
          </cell>
          <cell r="D547" t="str">
            <v>计算机科学与技术</v>
          </cell>
          <cell r="E547" t="str">
            <v>2024计算机科学与技术02</v>
          </cell>
          <cell r="F547">
            <v>3.456</v>
          </cell>
          <cell r="G547" t="str">
            <v>165/650</v>
          </cell>
        </row>
        <row r="548">
          <cell r="A548" t="str">
            <v>陈俊涵</v>
          </cell>
          <cell r="B548" t="str">
            <v>302024509069</v>
          </cell>
          <cell r="C548" t="str">
            <v>2024</v>
          </cell>
          <cell r="D548" t="str">
            <v>计算机科学与技术</v>
          </cell>
          <cell r="E548" t="str">
            <v>2024计算机科学与技术02</v>
          </cell>
          <cell r="F548">
            <v>3.752</v>
          </cell>
          <cell r="G548" t="str">
            <v>81/650</v>
          </cell>
        </row>
        <row r="549">
          <cell r="A549" t="str">
            <v>黄炷棠</v>
          </cell>
          <cell r="B549" t="str">
            <v>302024511134</v>
          </cell>
          <cell r="C549" t="str">
            <v>2024</v>
          </cell>
          <cell r="D549" t="str">
            <v>数字媒体技术</v>
          </cell>
          <cell r="E549" t="str">
            <v>2024数字媒体技术02</v>
          </cell>
          <cell r="F549">
            <v>3.149</v>
          </cell>
          <cell r="G549" t="str">
            <v>271/650</v>
          </cell>
        </row>
        <row r="550">
          <cell r="A550" t="str">
            <v>李奕宁</v>
          </cell>
          <cell r="B550" t="str">
            <v>302024512117</v>
          </cell>
          <cell r="C550" t="str">
            <v>2024</v>
          </cell>
          <cell r="D550" t="str">
            <v>计算机科学与技术</v>
          </cell>
          <cell r="E550" t="str">
            <v>2024健行实验班01</v>
          </cell>
          <cell r="F550">
            <v>3.6</v>
          </cell>
          <cell r="G550" t="str">
            <v>123/650</v>
          </cell>
        </row>
        <row r="551">
          <cell r="A551" t="str">
            <v>薛源</v>
          </cell>
          <cell r="B551" t="str">
            <v>302024513006</v>
          </cell>
          <cell r="C551" t="str">
            <v>2024</v>
          </cell>
          <cell r="D551" t="str">
            <v>计算机科学与技术</v>
          </cell>
          <cell r="E551" t="str">
            <v>2024计算机科学与技术01</v>
          </cell>
          <cell r="F551">
            <v>3.494</v>
          </cell>
          <cell r="G551" t="str">
            <v>157/650</v>
          </cell>
        </row>
        <row r="552">
          <cell r="A552" t="str">
            <v>陈曦</v>
          </cell>
          <cell r="B552" t="str">
            <v>302024513008</v>
          </cell>
          <cell r="C552" t="str">
            <v>2024</v>
          </cell>
          <cell r="D552" t="str">
            <v>软件工程</v>
          </cell>
          <cell r="E552" t="str">
            <v>2024软件工程05</v>
          </cell>
          <cell r="F552">
            <v>3.165</v>
          </cell>
          <cell r="G552" t="str">
            <v>265/650</v>
          </cell>
        </row>
        <row r="553">
          <cell r="A553" t="str">
            <v>陶醉</v>
          </cell>
          <cell r="B553" t="str">
            <v>302024513009</v>
          </cell>
          <cell r="C553" t="str">
            <v>2024</v>
          </cell>
          <cell r="D553" t="str">
            <v>数字媒体技术</v>
          </cell>
          <cell r="E553" t="str">
            <v>2024数字媒体技术02</v>
          </cell>
          <cell r="F553">
            <v>3.631</v>
          </cell>
          <cell r="G553" t="str">
            <v>110/650</v>
          </cell>
        </row>
        <row r="554">
          <cell r="A554" t="str">
            <v>程润铭</v>
          </cell>
          <cell r="B554" t="str">
            <v>302024513013</v>
          </cell>
          <cell r="C554" t="str">
            <v>2024</v>
          </cell>
          <cell r="D554" t="str">
            <v>数字媒体技术</v>
          </cell>
          <cell r="E554" t="str">
            <v>2024数字媒体技术01</v>
          </cell>
          <cell r="F554">
            <v>2.279</v>
          </cell>
          <cell r="G554" t="str">
            <v>536/650</v>
          </cell>
        </row>
        <row r="555">
          <cell r="A555" t="str">
            <v>王硕</v>
          </cell>
          <cell r="B555" t="str">
            <v>302024513020</v>
          </cell>
          <cell r="C555" t="str">
            <v>2024</v>
          </cell>
          <cell r="D555" t="str">
            <v>计算机科学与技术（基础拔尖基地班）</v>
          </cell>
          <cell r="E555" t="str">
            <v>2024计算机科学与技术（基础拔尖基地）01</v>
          </cell>
          <cell r="F555">
            <v>3.378</v>
          </cell>
          <cell r="G555" t="str">
            <v>187/650</v>
          </cell>
        </row>
        <row r="556">
          <cell r="A556" t="str">
            <v>郁赵旻</v>
          </cell>
          <cell r="B556" t="str">
            <v>302024513023</v>
          </cell>
          <cell r="C556" t="str">
            <v>2024</v>
          </cell>
          <cell r="D556" t="str">
            <v>计算机科学与技术</v>
          </cell>
          <cell r="E556" t="str">
            <v>2024计算机科学与技术01</v>
          </cell>
          <cell r="F556">
            <v>3.043</v>
          </cell>
          <cell r="G556" t="str">
            <v>309/650</v>
          </cell>
        </row>
        <row r="557">
          <cell r="A557" t="str">
            <v>张珈睿</v>
          </cell>
          <cell r="B557" t="str">
            <v>302024513032</v>
          </cell>
          <cell r="C557" t="str">
            <v>2024</v>
          </cell>
          <cell r="D557" t="str">
            <v>软件工程</v>
          </cell>
          <cell r="E557" t="str">
            <v>2024软件工程05</v>
          </cell>
          <cell r="F557">
            <v>2.847</v>
          </cell>
          <cell r="G557" t="str">
            <v>380/650</v>
          </cell>
        </row>
        <row r="558">
          <cell r="A558" t="str">
            <v>卢天翌</v>
          </cell>
          <cell r="B558" t="str">
            <v>302024513062</v>
          </cell>
          <cell r="C558" t="str">
            <v>2024</v>
          </cell>
          <cell r="D558" t="str">
            <v>计算机科学与技术</v>
          </cell>
          <cell r="E558" t="str">
            <v>2024计算机科学与技术01</v>
          </cell>
          <cell r="F558">
            <v>2.016</v>
          </cell>
          <cell r="G558" t="str">
            <v>576/650</v>
          </cell>
        </row>
        <row r="559">
          <cell r="A559" t="str">
            <v>乔礼源</v>
          </cell>
          <cell r="B559" t="str">
            <v>302024513125</v>
          </cell>
          <cell r="C559" t="str">
            <v>2024</v>
          </cell>
          <cell r="D559" t="str">
            <v>计算机科学与技术</v>
          </cell>
          <cell r="E559" t="str">
            <v>2024计算机科学与技术04</v>
          </cell>
          <cell r="F559">
            <v>3.935</v>
          </cell>
          <cell r="G559" t="str">
            <v>42/650</v>
          </cell>
        </row>
        <row r="560">
          <cell r="A560" t="str">
            <v>付鹏汇</v>
          </cell>
          <cell r="B560" t="str">
            <v>302024513151</v>
          </cell>
          <cell r="C560" t="str">
            <v>2024</v>
          </cell>
          <cell r="D560" t="str">
            <v>软件工程</v>
          </cell>
          <cell r="E560" t="str">
            <v>2024健行实验班01</v>
          </cell>
          <cell r="F560">
            <v>3.789</v>
          </cell>
          <cell r="G560" t="str">
            <v>75/650</v>
          </cell>
        </row>
        <row r="561">
          <cell r="A561" t="str">
            <v>朱依宸</v>
          </cell>
          <cell r="B561" t="str">
            <v>302024562002</v>
          </cell>
          <cell r="C561" t="str">
            <v>2024</v>
          </cell>
          <cell r="D561" t="str">
            <v>数据科学与大数据技术</v>
          </cell>
          <cell r="E561" t="str">
            <v>2024数据科学与大数据技术(大数据工程应用方向)01</v>
          </cell>
          <cell r="F561">
            <v>4.316</v>
          </cell>
          <cell r="G561" t="str">
            <v>1/650</v>
          </cell>
        </row>
        <row r="562">
          <cell r="A562" t="str">
            <v>陈伟翔</v>
          </cell>
          <cell r="B562" t="str">
            <v>302024562004</v>
          </cell>
          <cell r="C562" t="str">
            <v>2024</v>
          </cell>
          <cell r="D562" t="str">
            <v>数据科学与大数据技术</v>
          </cell>
          <cell r="E562" t="str">
            <v>2024数据科学与大数据技术(大数据工程应用方向)01</v>
          </cell>
          <cell r="F562">
            <v>3.241</v>
          </cell>
          <cell r="G562" t="str">
            <v>240/650</v>
          </cell>
        </row>
        <row r="563">
          <cell r="A563" t="str">
            <v>张博文</v>
          </cell>
          <cell r="B563" t="str">
            <v>302024562007</v>
          </cell>
          <cell r="C563" t="str">
            <v>2024</v>
          </cell>
          <cell r="D563" t="str">
            <v>数据科学与大数据技术</v>
          </cell>
          <cell r="E563" t="str">
            <v>2024软件工程02</v>
          </cell>
          <cell r="F563">
            <v>3.708</v>
          </cell>
          <cell r="G563" t="str">
            <v>94/650</v>
          </cell>
        </row>
        <row r="564">
          <cell r="A564" t="str">
            <v>包家鸣</v>
          </cell>
          <cell r="B564" t="str">
            <v>302024562008</v>
          </cell>
          <cell r="C564" t="str">
            <v>2024</v>
          </cell>
          <cell r="D564" t="str">
            <v>数据科学与大数据技术</v>
          </cell>
          <cell r="E564" t="str">
            <v>2024数据科学与大数据技术(大数据工程应用方向)01</v>
          </cell>
          <cell r="F564">
            <v>0.53</v>
          </cell>
          <cell r="G564" t="str">
            <v>638/650</v>
          </cell>
        </row>
        <row r="565">
          <cell r="A565" t="str">
            <v>张越冰</v>
          </cell>
          <cell r="B565" t="str">
            <v>302024562009</v>
          </cell>
          <cell r="C565" t="str">
            <v>2024</v>
          </cell>
          <cell r="D565" t="str">
            <v>数据科学与大数据技术</v>
          </cell>
          <cell r="E565" t="str">
            <v>2024数据科学与大数据技术(大数据工程应用方向)01</v>
          </cell>
          <cell r="F565">
            <v>4.114</v>
          </cell>
          <cell r="G565" t="str">
            <v>17/650</v>
          </cell>
        </row>
        <row r="566">
          <cell r="A566" t="str">
            <v>张轩瑜</v>
          </cell>
          <cell r="B566" t="str">
            <v>302024562011</v>
          </cell>
          <cell r="C566" t="str">
            <v>2024</v>
          </cell>
          <cell r="D566" t="str">
            <v>数据科学与大数据技术</v>
          </cell>
          <cell r="E566" t="str">
            <v>2024数据科学与大数据技术(大数据工程应用方向)01</v>
          </cell>
          <cell r="F566">
            <v>3.595</v>
          </cell>
          <cell r="G566" t="str">
            <v>129/650</v>
          </cell>
        </row>
        <row r="567">
          <cell r="A567" t="str">
            <v>钱贤奇</v>
          </cell>
          <cell r="B567" t="str">
            <v>302024562012</v>
          </cell>
          <cell r="C567" t="str">
            <v>2024</v>
          </cell>
          <cell r="D567" t="str">
            <v>数据科学与大数据技术</v>
          </cell>
          <cell r="E567" t="str">
            <v>2024数据科学与大数据技术(大数据工程应用方向)01</v>
          </cell>
          <cell r="F567">
            <v>2.018</v>
          </cell>
          <cell r="G567" t="str">
            <v>575/650</v>
          </cell>
        </row>
        <row r="568">
          <cell r="A568" t="str">
            <v>宗丁婷</v>
          </cell>
          <cell r="B568" t="str">
            <v>302024562013</v>
          </cell>
          <cell r="C568" t="str">
            <v>2024</v>
          </cell>
          <cell r="D568" t="str">
            <v>数据科学与大数据技术</v>
          </cell>
          <cell r="E568" t="str">
            <v>2024数据科学与大数据技术(大数据工程应用方向)01</v>
          </cell>
          <cell r="F568">
            <v>2.568</v>
          </cell>
          <cell r="G568" t="str">
            <v>474/650</v>
          </cell>
        </row>
        <row r="569">
          <cell r="A569" t="str">
            <v>何益民</v>
          </cell>
          <cell r="B569" t="str">
            <v>302024562016</v>
          </cell>
          <cell r="C569" t="str">
            <v>2024</v>
          </cell>
          <cell r="D569" t="str">
            <v>数据科学与大数据技术</v>
          </cell>
          <cell r="E569" t="str">
            <v>2024数据科学与大数据技术(大数据工程应用方向)01</v>
          </cell>
          <cell r="F569">
            <v>2.923</v>
          </cell>
          <cell r="G569" t="str">
            <v>348/650</v>
          </cell>
        </row>
        <row r="570">
          <cell r="A570" t="str">
            <v>胡依蝶</v>
          </cell>
          <cell r="B570" t="str">
            <v>302024562017</v>
          </cell>
          <cell r="C570" t="str">
            <v>2024</v>
          </cell>
          <cell r="D570" t="str">
            <v>数据科学与大数据技术</v>
          </cell>
          <cell r="E570" t="str">
            <v>2024数据科学与大数据技术(大数据工程应用方向)01</v>
          </cell>
          <cell r="F570">
            <v>2.713</v>
          </cell>
          <cell r="G570" t="str">
            <v>432/650</v>
          </cell>
        </row>
        <row r="571">
          <cell r="A571" t="str">
            <v>钱杭</v>
          </cell>
          <cell r="B571" t="str">
            <v>302024562018</v>
          </cell>
          <cell r="C571" t="str">
            <v>2024</v>
          </cell>
          <cell r="D571" t="str">
            <v>数据科学与大数据技术</v>
          </cell>
          <cell r="E571" t="str">
            <v>2024数据科学与大数据技术(大数据工程应用方向)01</v>
          </cell>
          <cell r="F571">
            <v>2.733</v>
          </cell>
          <cell r="G571" t="str">
            <v>425/650</v>
          </cell>
        </row>
        <row r="572">
          <cell r="A572" t="str">
            <v>洪永锐</v>
          </cell>
          <cell r="B572" t="str">
            <v>302024562020</v>
          </cell>
          <cell r="C572" t="str">
            <v>2024</v>
          </cell>
          <cell r="D572" t="str">
            <v>数据科学与大数据技术</v>
          </cell>
          <cell r="E572" t="str">
            <v>2024数据科学与大数据技术(大数据工程应用方向)01</v>
          </cell>
          <cell r="F572">
            <v>3.037</v>
          </cell>
          <cell r="G572" t="str">
            <v>310/650</v>
          </cell>
        </row>
        <row r="573">
          <cell r="A573" t="str">
            <v>马颖杰</v>
          </cell>
          <cell r="B573" t="str">
            <v>302024562023</v>
          </cell>
          <cell r="C573" t="str">
            <v>2024</v>
          </cell>
          <cell r="D573" t="str">
            <v>数据科学与大数据技术</v>
          </cell>
          <cell r="E573" t="str">
            <v>2024数据科学与大数据技术(大数据工程应用方向)01</v>
          </cell>
          <cell r="F573">
            <v>3.154</v>
          </cell>
          <cell r="G573" t="str">
            <v>269/650</v>
          </cell>
        </row>
        <row r="574">
          <cell r="A574" t="str">
            <v>施闰栋</v>
          </cell>
          <cell r="B574" t="str">
            <v>302024562025</v>
          </cell>
          <cell r="C574" t="str">
            <v>2024</v>
          </cell>
          <cell r="D574" t="str">
            <v>数据科学与大数据技术</v>
          </cell>
          <cell r="E574" t="str">
            <v>2024数据科学与大数据技术02</v>
          </cell>
          <cell r="F574">
            <v>4</v>
          </cell>
          <cell r="G574" t="str">
            <v>35/650</v>
          </cell>
        </row>
        <row r="575">
          <cell r="A575" t="str">
            <v>于秀萱</v>
          </cell>
          <cell r="B575" t="str">
            <v>302024562027</v>
          </cell>
          <cell r="C575" t="str">
            <v>2024</v>
          </cell>
          <cell r="D575" t="str">
            <v>数据科学与大数据技术</v>
          </cell>
          <cell r="E575" t="str">
            <v>2024数据科学与大数据技术(大数据工程应用方向)01</v>
          </cell>
          <cell r="F575">
            <v>2.416</v>
          </cell>
          <cell r="G575" t="str">
            <v>513/650</v>
          </cell>
        </row>
        <row r="576">
          <cell r="A576" t="str">
            <v>张不寒</v>
          </cell>
          <cell r="B576" t="str">
            <v>302024562030</v>
          </cell>
          <cell r="C576" t="str">
            <v>2024</v>
          </cell>
          <cell r="D576" t="str">
            <v>数据科学与大数据技术</v>
          </cell>
          <cell r="E576" t="str">
            <v>2024数据科学与大数据技术(大数据工程应用方向)01</v>
          </cell>
          <cell r="F576">
            <v>2.311</v>
          </cell>
          <cell r="G576" t="str">
            <v>530/650</v>
          </cell>
        </row>
        <row r="577">
          <cell r="A577" t="str">
            <v>刘千寻</v>
          </cell>
          <cell r="B577" t="str">
            <v>302024562034</v>
          </cell>
          <cell r="C577" t="str">
            <v>2024</v>
          </cell>
          <cell r="D577" t="str">
            <v>数据科学与大数据技术</v>
          </cell>
          <cell r="E577" t="str">
            <v>2024数据科学与大数据技术(大数据工程应用方向)01</v>
          </cell>
          <cell r="F577">
            <v>1.972</v>
          </cell>
          <cell r="G577" t="str">
            <v>583/650</v>
          </cell>
        </row>
        <row r="578">
          <cell r="A578" t="str">
            <v>朵志恒</v>
          </cell>
          <cell r="B578" t="str">
            <v>302024562035</v>
          </cell>
          <cell r="C578" t="str">
            <v>2024</v>
          </cell>
          <cell r="D578" t="str">
            <v>数据科学与大数据技术</v>
          </cell>
          <cell r="E578" t="str">
            <v>2024数据科学与大数据技术(大数据工程应用方向)01</v>
          </cell>
          <cell r="F578">
            <v>1.59</v>
          </cell>
          <cell r="G578" t="str">
            <v>606/650</v>
          </cell>
        </row>
        <row r="579">
          <cell r="A579" t="str">
            <v>万浩杰</v>
          </cell>
          <cell r="B579" t="str">
            <v>302024562036</v>
          </cell>
          <cell r="C579" t="str">
            <v>2024</v>
          </cell>
          <cell r="D579" t="str">
            <v>数据科学与大数据技术</v>
          </cell>
          <cell r="E579" t="str">
            <v>2024数据科学与大数据技术(大数据工程应用方向)01</v>
          </cell>
          <cell r="F579">
            <v>4.186</v>
          </cell>
          <cell r="G579" t="str">
            <v>9/650</v>
          </cell>
        </row>
        <row r="580">
          <cell r="A580" t="str">
            <v>成浩</v>
          </cell>
          <cell r="B580" t="str">
            <v>302024562040</v>
          </cell>
          <cell r="C580" t="str">
            <v>2024</v>
          </cell>
          <cell r="D580" t="str">
            <v>数据科学与大数据技术</v>
          </cell>
          <cell r="E580" t="str">
            <v>2024数据科学与大数据技术(大数据工程应用方向)01</v>
          </cell>
          <cell r="F580">
            <v>2.832</v>
          </cell>
          <cell r="G580" t="str">
            <v>387/650</v>
          </cell>
        </row>
        <row r="581">
          <cell r="A581" t="str">
            <v>谌雅欢</v>
          </cell>
          <cell r="B581" t="str">
            <v>302024562041</v>
          </cell>
          <cell r="C581" t="str">
            <v>2024</v>
          </cell>
          <cell r="D581" t="str">
            <v>数据科学与大数据技术</v>
          </cell>
          <cell r="E581" t="str">
            <v>2024数据科学与大数据技术(大数据工程应用方向)01</v>
          </cell>
          <cell r="F581">
            <v>3.305</v>
          </cell>
          <cell r="G581" t="str">
            <v>218/650</v>
          </cell>
        </row>
        <row r="582">
          <cell r="A582" t="str">
            <v>艾卓艺</v>
          </cell>
          <cell r="B582" t="str">
            <v>302024562042</v>
          </cell>
          <cell r="C582" t="str">
            <v>2024</v>
          </cell>
          <cell r="D582" t="str">
            <v>数据科学与大数据技术</v>
          </cell>
          <cell r="E582" t="str">
            <v>2024数据科学与大数据技术(大数据工程应用方向)01</v>
          </cell>
          <cell r="F582">
            <v>3.083</v>
          </cell>
          <cell r="G582" t="str">
            <v>297/650</v>
          </cell>
        </row>
        <row r="583">
          <cell r="A583" t="str">
            <v>李涵博</v>
          </cell>
          <cell r="B583" t="str">
            <v>302024562044</v>
          </cell>
          <cell r="C583" t="str">
            <v>2024</v>
          </cell>
          <cell r="D583" t="str">
            <v>数据科学与大数据技术</v>
          </cell>
          <cell r="E583" t="str">
            <v>2024数据科学与大数据技术(大数据工程应用方向)01</v>
          </cell>
          <cell r="F583">
            <v>2.216</v>
          </cell>
          <cell r="G583" t="str">
            <v>546/650</v>
          </cell>
        </row>
        <row r="584">
          <cell r="A584" t="str">
            <v>李园园</v>
          </cell>
          <cell r="B584" t="str">
            <v>302024562047</v>
          </cell>
          <cell r="C584" t="str">
            <v>2024</v>
          </cell>
          <cell r="D584" t="str">
            <v>数据科学与大数据技术</v>
          </cell>
          <cell r="E584" t="str">
            <v>2024数据科学与大数据技术(大数据工程应用方向)01</v>
          </cell>
          <cell r="F584">
            <v>2.033</v>
          </cell>
          <cell r="G584" t="str">
            <v>572/650</v>
          </cell>
        </row>
        <row r="585">
          <cell r="A585" t="str">
            <v>李双恩</v>
          </cell>
          <cell r="B585" t="str">
            <v>302024562048</v>
          </cell>
          <cell r="C585" t="str">
            <v>2024</v>
          </cell>
          <cell r="D585" t="str">
            <v>数据科学与大数据技术</v>
          </cell>
          <cell r="E585" t="str">
            <v>2024数据科学与大数据技术(大数据工程应用方向)01</v>
          </cell>
          <cell r="F585">
            <v>2.647</v>
          </cell>
          <cell r="G585" t="str">
            <v>458/650</v>
          </cell>
        </row>
        <row r="586">
          <cell r="A586" t="str">
            <v>周奥冉</v>
          </cell>
          <cell r="B586" t="str">
            <v>302024562050</v>
          </cell>
          <cell r="C586" t="str">
            <v>2024</v>
          </cell>
          <cell r="D586" t="str">
            <v>数据科学与大数据技术</v>
          </cell>
          <cell r="E586" t="str">
            <v>2024数据科学与大数据技术(大数据工程应用方向)01</v>
          </cell>
          <cell r="F586">
            <v>2.658</v>
          </cell>
          <cell r="G586" t="str">
            <v>451/650</v>
          </cell>
        </row>
        <row r="587">
          <cell r="A587" t="str">
            <v>吴忠政</v>
          </cell>
          <cell r="B587" t="str">
            <v>302024562052</v>
          </cell>
          <cell r="C587" t="str">
            <v>2024</v>
          </cell>
          <cell r="D587" t="str">
            <v>数据科学与大数据技术</v>
          </cell>
          <cell r="E587" t="str">
            <v>2024数据科学与大数据技术(大数据工程应用方向)01</v>
          </cell>
          <cell r="F587">
            <v>2.306</v>
          </cell>
          <cell r="G587" t="str">
            <v>531/650</v>
          </cell>
        </row>
        <row r="588">
          <cell r="A588" t="str">
            <v>陈馨瑶</v>
          </cell>
          <cell r="B588" t="str">
            <v>302024562053</v>
          </cell>
          <cell r="C588" t="str">
            <v>2024</v>
          </cell>
          <cell r="D588" t="str">
            <v>数据科学与大数据技术</v>
          </cell>
          <cell r="E588" t="str">
            <v>2024数据科学与大数据技术(大数据工程应用方向)01</v>
          </cell>
          <cell r="F588">
            <v>2.737</v>
          </cell>
          <cell r="G588" t="str">
            <v>423/650</v>
          </cell>
        </row>
        <row r="589">
          <cell r="A589" t="str">
            <v>李思恒</v>
          </cell>
          <cell r="B589" t="str">
            <v>302024562054</v>
          </cell>
          <cell r="C589" t="str">
            <v>2024</v>
          </cell>
          <cell r="D589" t="str">
            <v>数据科学与大数据技术</v>
          </cell>
          <cell r="E589" t="str">
            <v>2024数据科学与大数据技术(大数据工程应用方向)01</v>
          </cell>
          <cell r="F589">
            <v>3.05</v>
          </cell>
          <cell r="G589" t="str">
            <v>307/650</v>
          </cell>
        </row>
        <row r="590">
          <cell r="A590" t="str">
            <v>肖杰霖</v>
          </cell>
          <cell r="B590" t="str">
            <v>302024562056</v>
          </cell>
          <cell r="C590" t="str">
            <v>2024</v>
          </cell>
          <cell r="D590" t="str">
            <v>数据科学与大数据技术</v>
          </cell>
          <cell r="E590" t="str">
            <v>2024数据科学与大数据技术(大数据工程应用方向)01</v>
          </cell>
          <cell r="F590">
            <v>2.538</v>
          </cell>
          <cell r="G590" t="str">
            <v>484/650</v>
          </cell>
        </row>
        <row r="591">
          <cell r="A591" t="str">
            <v>甫翔</v>
          </cell>
          <cell r="B591" t="str">
            <v>302024562058</v>
          </cell>
          <cell r="C591" t="str">
            <v>2024</v>
          </cell>
          <cell r="D591" t="str">
            <v>数据科学与大数据技术</v>
          </cell>
          <cell r="E591" t="str">
            <v>2024数据科学与大数据技术(大数据工程应用方向)01</v>
          </cell>
          <cell r="F591">
            <v>1.361</v>
          </cell>
          <cell r="G591" t="str">
            <v>618/650</v>
          </cell>
        </row>
        <row r="592">
          <cell r="A592" t="str">
            <v>曾程敏</v>
          </cell>
          <cell r="B592" t="str">
            <v>302024562059</v>
          </cell>
          <cell r="C592" t="str">
            <v>2024</v>
          </cell>
          <cell r="D592" t="str">
            <v>数据科学与大数据技术</v>
          </cell>
          <cell r="E592" t="str">
            <v>2024数据科学与大数据技术(大数据工程应用方向)01</v>
          </cell>
          <cell r="F592">
            <v>2.809</v>
          </cell>
          <cell r="G592" t="str">
            <v>395/650</v>
          </cell>
        </row>
        <row r="593">
          <cell r="A593" t="str">
            <v>肖庭宽</v>
          </cell>
          <cell r="B593" t="str">
            <v>302024562066</v>
          </cell>
          <cell r="C593" t="str">
            <v>2024</v>
          </cell>
          <cell r="D593" t="str">
            <v>数据科学与大数据技术</v>
          </cell>
          <cell r="E593" t="str">
            <v>2024数据科学与大数据技术(大数据工程应用方向)01</v>
          </cell>
          <cell r="F593">
            <v>2.852</v>
          </cell>
          <cell r="G593" t="str">
            <v>377/650</v>
          </cell>
        </row>
        <row r="594">
          <cell r="A594" t="str">
            <v>付岳军</v>
          </cell>
          <cell r="B594" t="str">
            <v>302024562069</v>
          </cell>
          <cell r="C594" t="str">
            <v>2024</v>
          </cell>
          <cell r="D594" t="str">
            <v>数据科学与大数据技术</v>
          </cell>
          <cell r="E594" t="str">
            <v>2024数据科学与大数据技术(大数据工程应用方向)01</v>
          </cell>
          <cell r="F594">
            <v>2.613</v>
          </cell>
          <cell r="G594" t="str">
            <v>464/650</v>
          </cell>
        </row>
        <row r="595">
          <cell r="A595" t="str">
            <v>翟婉伊</v>
          </cell>
          <cell r="B595" t="str">
            <v>302024562070</v>
          </cell>
          <cell r="C595" t="str">
            <v>2024</v>
          </cell>
          <cell r="D595" t="str">
            <v>数字媒体技术</v>
          </cell>
          <cell r="E595" t="str">
            <v>2024数字媒体技术01</v>
          </cell>
          <cell r="F595">
            <v>3.832</v>
          </cell>
          <cell r="G595" t="str">
            <v>65/650</v>
          </cell>
        </row>
        <row r="596">
          <cell r="A596" t="str">
            <v>康浠</v>
          </cell>
          <cell r="B596" t="str">
            <v>302024569086</v>
          </cell>
          <cell r="C596" t="str">
            <v>2024</v>
          </cell>
          <cell r="D596" t="str">
            <v>计算机科学与技术</v>
          </cell>
          <cell r="E596" t="str">
            <v>2024计算机科学与技术04</v>
          </cell>
          <cell r="F596">
            <v>2.431</v>
          </cell>
          <cell r="G596" t="str">
            <v>510/650</v>
          </cell>
        </row>
        <row r="597">
          <cell r="A597" t="str">
            <v>朱敏锐</v>
          </cell>
          <cell r="B597" t="str">
            <v>302024569105</v>
          </cell>
          <cell r="C597" t="str">
            <v>2024</v>
          </cell>
          <cell r="D597" t="str">
            <v>计算机科学与技术</v>
          </cell>
          <cell r="E597" t="str">
            <v>2024计算机科学与技术02</v>
          </cell>
          <cell r="F597">
            <v>3.142</v>
          </cell>
          <cell r="G597" t="str">
            <v>273/650</v>
          </cell>
        </row>
        <row r="598">
          <cell r="A598" t="str">
            <v>叶子瑞</v>
          </cell>
          <cell r="B598" t="str">
            <v>302024569189</v>
          </cell>
          <cell r="C598" t="str">
            <v>2024</v>
          </cell>
          <cell r="D598" t="str">
            <v>软件工程</v>
          </cell>
          <cell r="E598" t="str">
            <v>2024软件工程03</v>
          </cell>
          <cell r="F598">
            <v>3.282</v>
          </cell>
          <cell r="G598" t="str">
            <v>226/650</v>
          </cell>
        </row>
        <row r="599">
          <cell r="A599" t="str">
            <v>明微</v>
          </cell>
          <cell r="B599" t="str">
            <v>302024569301</v>
          </cell>
          <cell r="C599" t="str">
            <v>2024</v>
          </cell>
          <cell r="D599" t="str">
            <v>计算机科学与技术</v>
          </cell>
          <cell r="E599" t="str">
            <v>2024计算机科学与技术02</v>
          </cell>
          <cell r="F599">
            <v>3.657</v>
          </cell>
          <cell r="G599" t="str">
            <v>107/650</v>
          </cell>
        </row>
        <row r="600">
          <cell r="A600" t="str">
            <v>王昌翔</v>
          </cell>
          <cell r="B600" t="str">
            <v>302024569303</v>
          </cell>
          <cell r="C600" t="str">
            <v>2024</v>
          </cell>
          <cell r="D600" t="str">
            <v>软件工程</v>
          </cell>
          <cell r="E600" t="str">
            <v>2024软件工程03</v>
          </cell>
          <cell r="F600">
            <v>3.677</v>
          </cell>
          <cell r="G600" t="str">
            <v>104/650</v>
          </cell>
        </row>
        <row r="601">
          <cell r="A601" t="str">
            <v>郑宇航</v>
          </cell>
          <cell r="B601" t="str">
            <v>302024571008</v>
          </cell>
          <cell r="C601" t="str">
            <v>2024</v>
          </cell>
          <cell r="D601" t="str">
            <v>计算机科学与技术</v>
          </cell>
          <cell r="E601" t="str">
            <v>2024健行实验班01</v>
          </cell>
          <cell r="F601">
            <v>2.661</v>
          </cell>
          <cell r="G601" t="str">
            <v>449/650</v>
          </cell>
        </row>
        <row r="602">
          <cell r="A602" t="str">
            <v>管浩宇</v>
          </cell>
          <cell r="B602" t="str">
            <v>302024572095</v>
          </cell>
          <cell r="C602" t="str">
            <v>2024</v>
          </cell>
          <cell r="D602" t="str">
            <v>计算机科学与技术</v>
          </cell>
          <cell r="E602" t="str">
            <v>2024计算机科学与技术03</v>
          </cell>
          <cell r="F602">
            <v>3.495</v>
          </cell>
          <cell r="G602" t="str">
            <v>156/650</v>
          </cell>
        </row>
        <row r="603">
          <cell r="A603" t="str">
            <v>黄靖哲</v>
          </cell>
          <cell r="B603" t="str">
            <v>302024572140</v>
          </cell>
          <cell r="C603" t="str">
            <v>2024</v>
          </cell>
          <cell r="D603" t="str">
            <v>计算机科学与技术</v>
          </cell>
          <cell r="E603" t="str">
            <v>2024计算机科学与技术03</v>
          </cell>
          <cell r="F603">
            <v>3.803</v>
          </cell>
          <cell r="G603" t="str">
            <v>71/650</v>
          </cell>
        </row>
        <row r="604">
          <cell r="A604" t="str">
            <v>胡沁沁</v>
          </cell>
          <cell r="B604" t="str">
            <v>302024670001</v>
          </cell>
          <cell r="C604" t="str">
            <v>2024</v>
          </cell>
          <cell r="D604" t="str">
            <v>软件工程</v>
          </cell>
          <cell r="E604" t="str">
            <v>2024健行实验班01</v>
          </cell>
          <cell r="F604">
            <v>3.417</v>
          </cell>
          <cell r="G604" t="str">
            <v>175/650</v>
          </cell>
        </row>
        <row r="605">
          <cell r="A605" t="str">
            <v>马齐翌</v>
          </cell>
          <cell r="B605" t="str">
            <v>302024670002</v>
          </cell>
          <cell r="C605" t="str">
            <v>2024</v>
          </cell>
          <cell r="D605" t="str">
            <v>计算机科学与技术</v>
          </cell>
          <cell r="E605" t="str">
            <v>2024健行实验班01</v>
          </cell>
          <cell r="F605">
            <v>3.229</v>
          </cell>
          <cell r="G605" t="str">
            <v>244/650</v>
          </cell>
        </row>
        <row r="606">
          <cell r="A606" t="str">
            <v>黄星晓</v>
          </cell>
          <cell r="B606" t="str">
            <v>302024670008</v>
          </cell>
          <cell r="C606" t="str">
            <v>2024</v>
          </cell>
          <cell r="D606" t="str">
            <v>软件工程</v>
          </cell>
          <cell r="E606" t="str">
            <v>2024健行实验班01</v>
          </cell>
          <cell r="F606">
            <v>3.724</v>
          </cell>
          <cell r="G606" t="str">
            <v>89/650</v>
          </cell>
        </row>
        <row r="607">
          <cell r="A607" t="str">
            <v>江雨萱</v>
          </cell>
          <cell r="B607" t="str">
            <v>302024670017</v>
          </cell>
          <cell r="C607" t="str">
            <v>2024</v>
          </cell>
          <cell r="D607" t="str">
            <v>软件工程</v>
          </cell>
          <cell r="E607" t="str">
            <v>2024健行实验班01</v>
          </cell>
          <cell r="F607">
            <v>3.286</v>
          </cell>
          <cell r="G607" t="str">
            <v>223/650</v>
          </cell>
        </row>
        <row r="608">
          <cell r="A608" t="str">
            <v>徐涵家</v>
          </cell>
          <cell r="B608" t="str">
            <v>302024670018</v>
          </cell>
          <cell r="C608" t="str">
            <v>2024</v>
          </cell>
          <cell r="D608" t="str">
            <v>软件工程</v>
          </cell>
          <cell r="E608" t="str">
            <v>2024健行实验班01</v>
          </cell>
          <cell r="F608">
            <v>3.479</v>
          </cell>
          <cell r="G608" t="str">
            <v>160/650</v>
          </cell>
        </row>
        <row r="609">
          <cell r="A609" t="str">
            <v>贺家乐</v>
          </cell>
          <cell r="B609" t="str">
            <v>302024670022</v>
          </cell>
          <cell r="C609" t="str">
            <v>2024</v>
          </cell>
          <cell r="D609" t="str">
            <v>计算机科学与技术</v>
          </cell>
          <cell r="E609" t="str">
            <v>2024健行实验班01</v>
          </cell>
          <cell r="F609">
            <v>3.221</v>
          </cell>
          <cell r="G609" t="str">
            <v>246/650</v>
          </cell>
        </row>
        <row r="610">
          <cell r="A610" t="str">
            <v>徐梓昊</v>
          </cell>
          <cell r="B610" t="str">
            <v>302024670023</v>
          </cell>
          <cell r="C610" t="str">
            <v>2024</v>
          </cell>
          <cell r="D610" t="str">
            <v>计算机科学与技术</v>
          </cell>
          <cell r="E610" t="str">
            <v>2024健行实验班01</v>
          </cell>
          <cell r="F610">
            <v>3.344</v>
          </cell>
          <cell r="G610" t="str">
            <v>205/650</v>
          </cell>
        </row>
        <row r="611">
          <cell r="A611" t="str">
            <v>庄许豪</v>
          </cell>
          <cell r="B611" t="str">
            <v>302024670043</v>
          </cell>
          <cell r="C611" t="str">
            <v>2024</v>
          </cell>
          <cell r="D611" t="str">
            <v>计算机科学与技术</v>
          </cell>
          <cell r="E611" t="str">
            <v>2024健行实验班01</v>
          </cell>
          <cell r="F611">
            <v>4.138</v>
          </cell>
          <cell r="G611" t="str">
            <v>14/650</v>
          </cell>
        </row>
        <row r="612">
          <cell r="A612" t="str">
            <v>孙浩轩</v>
          </cell>
          <cell r="B612" t="str">
            <v>302024670047</v>
          </cell>
          <cell r="C612" t="str">
            <v>2024</v>
          </cell>
          <cell r="D612" t="str">
            <v>计算机科学与技术</v>
          </cell>
          <cell r="E612" t="str">
            <v>2024健行实验班01</v>
          </cell>
          <cell r="F612">
            <v>3.611</v>
          </cell>
          <cell r="G612" t="str">
            <v>118/650</v>
          </cell>
        </row>
        <row r="613">
          <cell r="A613" t="str">
            <v>陈凯强</v>
          </cell>
          <cell r="B613" t="str">
            <v>302024670049</v>
          </cell>
          <cell r="C613" t="str">
            <v>2024</v>
          </cell>
          <cell r="D613" t="str">
            <v>计算机科学与技术</v>
          </cell>
          <cell r="E613" t="str">
            <v>2024计算机科学与技术01</v>
          </cell>
          <cell r="F613">
            <v>1.985</v>
          </cell>
          <cell r="G613" t="str">
            <v>580/650</v>
          </cell>
        </row>
        <row r="614">
          <cell r="A614" t="str">
            <v>吴恢捷</v>
          </cell>
          <cell r="B614" t="str">
            <v>302024670050</v>
          </cell>
          <cell r="C614" t="str">
            <v>2024</v>
          </cell>
          <cell r="D614" t="str">
            <v>软件工程</v>
          </cell>
          <cell r="E614" t="str">
            <v>2024健行实验班01</v>
          </cell>
          <cell r="F614">
            <v>2.759</v>
          </cell>
          <cell r="G614" t="str">
            <v>414/650</v>
          </cell>
        </row>
        <row r="615">
          <cell r="A615" t="str">
            <v>杨守柏</v>
          </cell>
          <cell r="B615" t="str">
            <v>302024670052</v>
          </cell>
          <cell r="C615" t="str">
            <v>2024</v>
          </cell>
          <cell r="D615" t="str">
            <v>软件工程</v>
          </cell>
          <cell r="E615" t="str">
            <v>2024健行实验班01</v>
          </cell>
          <cell r="F615">
            <v>2.903</v>
          </cell>
          <cell r="G615" t="str">
            <v>354/650</v>
          </cell>
        </row>
        <row r="616">
          <cell r="A616" t="str">
            <v>胡欣雨</v>
          </cell>
          <cell r="B616" t="str">
            <v>302024670058</v>
          </cell>
          <cell r="C616" t="str">
            <v>2024</v>
          </cell>
          <cell r="D616" t="str">
            <v>计算机科学与技术</v>
          </cell>
          <cell r="E616" t="str">
            <v>2024健行实验班01</v>
          </cell>
          <cell r="F616">
            <v>3.207</v>
          </cell>
          <cell r="G616" t="str">
            <v>250/650</v>
          </cell>
        </row>
        <row r="617">
          <cell r="A617" t="str">
            <v>王永川</v>
          </cell>
          <cell r="B617" t="str">
            <v>302024670060</v>
          </cell>
          <cell r="C617" t="str">
            <v>2024</v>
          </cell>
          <cell r="D617" t="str">
            <v>计算机科学与技术</v>
          </cell>
          <cell r="E617" t="str">
            <v>2024健行实验班01</v>
          </cell>
          <cell r="F617">
            <v>3.517</v>
          </cell>
          <cell r="G617" t="str">
            <v>150/650</v>
          </cell>
        </row>
        <row r="618">
          <cell r="A618" t="str">
            <v>陶雨欣</v>
          </cell>
          <cell r="B618" t="str">
            <v>302024670062</v>
          </cell>
          <cell r="C618" t="str">
            <v>2024</v>
          </cell>
          <cell r="D618" t="str">
            <v>计算机科学与技术</v>
          </cell>
          <cell r="E618" t="str">
            <v>2024计算机科学与技术01</v>
          </cell>
          <cell r="F618">
            <v>2.745</v>
          </cell>
          <cell r="G618" t="str">
            <v>419/650</v>
          </cell>
        </row>
        <row r="619">
          <cell r="A619" t="str">
            <v>许颢瀛</v>
          </cell>
          <cell r="B619" t="str">
            <v>302024670063</v>
          </cell>
          <cell r="C619" t="str">
            <v>2024</v>
          </cell>
          <cell r="D619" t="str">
            <v>软件工程</v>
          </cell>
          <cell r="E619" t="str">
            <v>2024健行实验班01</v>
          </cell>
          <cell r="F619">
            <v>3.748</v>
          </cell>
          <cell r="G619" t="str">
            <v>83/650</v>
          </cell>
        </row>
        <row r="620">
          <cell r="A620" t="str">
            <v>方焱</v>
          </cell>
          <cell r="B620" t="str">
            <v>302024670064</v>
          </cell>
          <cell r="C620" t="str">
            <v>2024</v>
          </cell>
          <cell r="D620" t="str">
            <v>计算机科学与技术</v>
          </cell>
          <cell r="E620" t="str">
            <v>2024计算机科学与技术02</v>
          </cell>
          <cell r="F620">
            <v>1.324</v>
          </cell>
          <cell r="G620" t="str">
            <v>622/650</v>
          </cell>
        </row>
        <row r="621">
          <cell r="A621" t="str">
            <v>泮佳杰</v>
          </cell>
          <cell r="B621" t="str">
            <v>302024673016</v>
          </cell>
          <cell r="C621" t="str">
            <v>2024</v>
          </cell>
          <cell r="D621" t="str">
            <v>计算机科学与技术</v>
          </cell>
          <cell r="E621" t="str">
            <v>2024健行实验班01</v>
          </cell>
          <cell r="F621">
            <v>3.252</v>
          </cell>
          <cell r="G621" t="str">
            <v>235/650</v>
          </cell>
        </row>
        <row r="622">
          <cell r="A622" t="str">
            <v>曹开源</v>
          </cell>
          <cell r="B622" t="str">
            <v>302024673018</v>
          </cell>
          <cell r="C622" t="str">
            <v>2024</v>
          </cell>
          <cell r="D622" t="str">
            <v>计算机科学与技术</v>
          </cell>
          <cell r="E622" t="str">
            <v>2024健行实验班01</v>
          </cell>
          <cell r="F622">
            <v>3.165</v>
          </cell>
          <cell r="G622" t="str">
            <v>265/650</v>
          </cell>
        </row>
        <row r="623">
          <cell r="A623" t="str">
            <v>姚毅涛</v>
          </cell>
          <cell r="B623" t="str">
            <v>302024674001</v>
          </cell>
          <cell r="C623" t="str">
            <v>2024</v>
          </cell>
          <cell r="D623" t="str">
            <v>计算机科学与技术（基础拔尖基地班）</v>
          </cell>
          <cell r="E623" t="str">
            <v>2024计算机科学与技术（基础拔尖基地）01</v>
          </cell>
          <cell r="F623">
            <v>3.062</v>
          </cell>
          <cell r="G623" t="str">
            <v>305/650</v>
          </cell>
        </row>
        <row r="624">
          <cell r="A624" t="str">
            <v>沈琪炜</v>
          </cell>
          <cell r="B624" t="str">
            <v>302024674002</v>
          </cell>
          <cell r="C624" t="str">
            <v>2024</v>
          </cell>
          <cell r="D624" t="str">
            <v>计算机科学与技术（基础拔尖基地班）</v>
          </cell>
          <cell r="E624" t="str">
            <v>2024计算机科学与技术（基础拔尖基地）01</v>
          </cell>
          <cell r="F624">
            <v>3.433</v>
          </cell>
          <cell r="G624" t="str">
            <v>171/650</v>
          </cell>
        </row>
        <row r="625">
          <cell r="A625" t="str">
            <v>张家豪</v>
          </cell>
          <cell r="B625" t="str">
            <v>302024674003</v>
          </cell>
          <cell r="C625" t="str">
            <v>2024</v>
          </cell>
          <cell r="D625" t="str">
            <v>计算机科学与技术（基础拔尖基地班）</v>
          </cell>
          <cell r="E625" t="str">
            <v>2024计算机科学与技术（基础拔尖基地）01</v>
          </cell>
          <cell r="F625">
            <v>3.567</v>
          </cell>
          <cell r="G625" t="str">
            <v>138/650</v>
          </cell>
        </row>
        <row r="626">
          <cell r="A626" t="str">
            <v>贾明睿</v>
          </cell>
          <cell r="B626" t="str">
            <v>302024674004</v>
          </cell>
          <cell r="C626" t="str">
            <v>2024</v>
          </cell>
          <cell r="D626" t="str">
            <v>计算机科学与技术（基础拔尖基地班）</v>
          </cell>
          <cell r="E626" t="str">
            <v>2024计算机科学与技术（基础拔尖基地）01</v>
          </cell>
          <cell r="F626">
            <v>1.768</v>
          </cell>
          <cell r="G626" t="str">
            <v>598/650</v>
          </cell>
        </row>
        <row r="627">
          <cell r="A627" t="str">
            <v>林屹涵</v>
          </cell>
          <cell r="B627" t="str">
            <v>302024674005</v>
          </cell>
          <cell r="C627" t="str">
            <v>2024</v>
          </cell>
          <cell r="D627" t="str">
            <v>计算机科学与技术（基础拔尖基地班）</v>
          </cell>
          <cell r="E627" t="str">
            <v>2024计算机科学与技术（基础拔尖基地）01</v>
          </cell>
          <cell r="F627">
            <v>3.62</v>
          </cell>
          <cell r="G627" t="str">
            <v>113/650</v>
          </cell>
        </row>
        <row r="628">
          <cell r="A628" t="str">
            <v>王昱晅</v>
          </cell>
          <cell r="B628" t="str">
            <v>302024674006</v>
          </cell>
          <cell r="C628" t="str">
            <v>2024</v>
          </cell>
          <cell r="D628" t="str">
            <v>计算机科学与技术（基础拔尖基地班）</v>
          </cell>
          <cell r="E628" t="str">
            <v>2024计算机科学与技术（基础拔尖基地）01</v>
          </cell>
          <cell r="F628">
            <v>4.15</v>
          </cell>
          <cell r="G628" t="str">
            <v>12/650</v>
          </cell>
        </row>
        <row r="629">
          <cell r="A629" t="str">
            <v>乔子宇</v>
          </cell>
          <cell r="B629" t="str">
            <v>302024674007</v>
          </cell>
          <cell r="C629" t="str">
            <v>2024</v>
          </cell>
          <cell r="D629" t="str">
            <v>计算机科学与技术（基础拔尖基地班）</v>
          </cell>
          <cell r="E629" t="str">
            <v>2024计算机科学与技术（基础拔尖基地）01</v>
          </cell>
          <cell r="F629">
            <v>3.6</v>
          </cell>
          <cell r="G629" t="str">
            <v>123/650</v>
          </cell>
        </row>
        <row r="630">
          <cell r="A630" t="str">
            <v>张子豪</v>
          </cell>
          <cell r="B630" t="str">
            <v>302024674008</v>
          </cell>
          <cell r="C630" t="str">
            <v>2024</v>
          </cell>
          <cell r="D630" t="str">
            <v>计算机科学与技术（基础拔尖基地班）</v>
          </cell>
          <cell r="E630" t="str">
            <v>2024计算机科学与技术（基础拔尖基地）01</v>
          </cell>
          <cell r="F630">
            <v>3.244</v>
          </cell>
          <cell r="G630" t="str">
            <v>239/650</v>
          </cell>
        </row>
        <row r="631">
          <cell r="A631" t="str">
            <v>冯世天</v>
          </cell>
          <cell r="B631" t="str">
            <v>302024674009</v>
          </cell>
          <cell r="C631" t="str">
            <v>2024</v>
          </cell>
          <cell r="D631" t="str">
            <v>计算机科学与技术（基础拔尖基地班）</v>
          </cell>
          <cell r="E631" t="str">
            <v>2024计算机科学与技术（基础拔尖基地）01</v>
          </cell>
          <cell r="F631">
            <v>3.36</v>
          </cell>
          <cell r="G631" t="str">
            <v>196/650</v>
          </cell>
        </row>
        <row r="632">
          <cell r="A632" t="str">
            <v>刘曼斐</v>
          </cell>
          <cell r="B632" t="str">
            <v>302024674010</v>
          </cell>
          <cell r="C632" t="str">
            <v>2024</v>
          </cell>
          <cell r="D632" t="str">
            <v>计算机科学与技术（基础拔尖基地班）</v>
          </cell>
          <cell r="E632" t="str">
            <v>2024计算机科学与技术（基础拔尖基地）01</v>
          </cell>
          <cell r="F632">
            <v>3.6</v>
          </cell>
          <cell r="G632" t="str">
            <v>123/650</v>
          </cell>
        </row>
        <row r="633">
          <cell r="A633" t="str">
            <v>沈宏杰</v>
          </cell>
          <cell r="B633" t="str">
            <v>302024674011</v>
          </cell>
          <cell r="C633" t="str">
            <v>2024</v>
          </cell>
          <cell r="D633" t="str">
            <v>计算机科学与技术（基础拔尖基地班）</v>
          </cell>
          <cell r="E633" t="str">
            <v>2024计算机科学与技术（基础拔尖基地）01</v>
          </cell>
          <cell r="F633">
            <v>3.052</v>
          </cell>
          <cell r="G633" t="str">
            <v>306/650</v>
          </cell>
        </row>
        <row r="634">
          <cell r="A634" t="str">
            <v>吕天玉</v>
          </cell>
          <cell r="B634" t="str">
            <v>302024674012</v>
          </cell>
          <cell r="C634" t="str">
            <v>2024</v>
          </cell>
          <cell r="D634" t="str">
            <v>计算机科学与技术（基础拔尖基地班）</v>
          </cell>
          <cell r="E634" t="str">
            <v>2024计算机科学与技术（基础拔尖基地）01</v>
          </cell>
          <cell r="F634">
            <v>3.724</v>
          </cell>
          <cell r="G634" t="str">
            <v>89/650</v>
          </cell>
        </row>
        <row r="635">
          <cell r="A635" t="str">
            <v>何佳翔</v>
          </cell>
          <cell r="B635" t="str">
            <v>302024674013</v>
          </cell>
          <cell r="C635" t="str">
            <v>2024</v>
          </cell>
          <cell r="D635" t="str">
            <v>计算机科学与技术（基础拔尖基地班）</v>
          </cell>
          <cell r="E635" t="str">
            <v>2024计算机科学与技术（基础拔尖基地）01</v>
          </cell>
          <cell r="F635">
            <v>2.4</v>
          </cell>
          <cell r="G635" t="str">
            <v>515/650</v>
          </cell>
        </row>
        <row r="636">
          <cell r="A636" t="str">
            <v>王众</v>
          </cell>
          <cell r="B636" t="str">
            <v>302024674014</v>
          </cell>
          <cell r="C636" t="str">
            <v>2024</v>
          </cell>
          <cell r="D636" t="str">
            <v>计算机科学与技术（基础拔尖基地班）</v>
          </cell>
          <cell r="E636" t="str">
            <v>2024计算机科学与技术（基础拔尖基地）01</v>
          </cell>
          <cell r="F636">
            <v>1.893</v>
          </cell>
          <cell r="G636" t="str">
            <v>590/650</v>
          </cell>
        </row>
        <row r="637">
          <cell r="A637" t="str">
            <v>陈晗暄</v>
          </cell>
          <cell r="B637" t="str">
            <v>302024674015</v>
          </cell>
          <cell r="C637" t="str">
            <v>2024</v>
          </cell>
          <cell r="D637" t="str">
            <v>计算机科学与技术（基础拔尖基地班）</v>
          </cell>
          <cell r="E637" t="str">
            <v>2024计算机科学与技术（基础拔尖基地）01</v>
          </cell>
          <cell r="F637">
            <v>2.95</v>
          </cell>
          <cell r="G637" t="str">
            <v>336/650</v>
          </cell>
        </row>
        <row r="638">
          <cell r="A638" t="str">
            <v>吕昊</v>
          </cell>
          <cell r="B638" t="str">
            <v>302024674016</v>
          </cell>
          <cell r="C638" t="str">
            <v>2024</v>
          </cell>
          <cell r="D638" t="str">
            <v>计算机科学与技术（基础拔尖基地班）</v>
          </cell>
          <cell r="E638" t="str">
            <v>2024计算机科学与技术（基础拔尖基地）01</v>
          </cell>
          <cell r="F638">
            <v>2.686</v>
          </cell>
          <cell r="G638" t="str">
            <v>440/650</v>
          </cell>
        </row>
        <row r="639">
          <cell r="A639" t="str">
            <v>许朝阳</v>
          </cell>
          <cell r="B639" t="str">
            <v>302024674017</v>
          </cell>
          <cell r="C639" t="str">
            <v>2024</v>
          </cell>
          <cell r="D639" t="str">
            <v>计算机科学与技术（基础拔尖基地班）</v>
          </cell>
          <cell r="E639" t="str">
            <v>2024计算机科学与技术（基础拔尖基地）01</v>
          </cell>
          <cell r="F639">
            <v>2.834</v>
          </cell>
          <cell r="G639" t="str">
            <v>385/650</v>
          </cell>
        </row>
        <row r="640">
          <cell r="A640" t="str">
            <v>季发凯</v>
          </cell>
          <cell r="B640" t="str">
            <v>302024674018</v>
          </cell>
          <cell r="C640" t="str">
            <v>2024</v>
          </cell>
          <cell r="D640" t="str">
            <v>计算机科学与技术（基础拔尖基地班）</v>
          </cell>
          <cell r="E640" t="str">
            <v>2024计算机科学与技术（基础拔尖基地）01</v>
          </cell>
          <cell r="F640">
            <v>2.995</v>
          </cell>
          <cell r="G640" t="str">
            <v>325/650</v>
          </cell>
        </row>
        <row r="641">
          <cell r="A641" t="str">
            <v>李勤业</v>
          </cell>
          <cell r="B641" t="str">
            <v>302024674019</v>
          </cell>
          <cell r="C641" t="str">
            <v>2024</v>
          </cell>
          <cell r="D641" t="str">
            <v>计算机科学与技术（基础拔尖基地班）</v>
          </cell>
          <cell r="E641" t="str">
            <v>2024计算机科学与技术（基础拔尖基地）01</v>
          </cell>
          <cell r="F641">
            <v>3.887</v>
          </cell>
          <cell r="G641" t="str">
            <v>52/650</v>
          </cell>
        </row>
        <row r="642">
          <cell r="A642" t="str">
            <v>阮晨斌</v>
          </cell>
          <cell r="B642" t="str">
            <v>302024674020</v>
          </cell>
          <cell r="C642" t="str">
            <v>2024</v>
          </cell>
          <cell r="D642" t="str">
            <v>计算机科学与技术（基础拔尖基地班）</v>
          </cell>
          <cell r="E642" t="str">
            <v>2024计算机科学与技术（基础拔尖基地）01</v>
          </cell>
          <cell r="F642">
            <v>3.174</v>
          </cell>
          <cell r="G642" t="str">
            <v>262/650</v>
          </cell>
        </row>
        <row r="643">
          <cell r="A643" t="str">
            <v>夏博浩</v>
          </cell>
          <cell r="B643" t="str">
            <v>302024674021</v>
          </cell>
          <cell r="C643" t="str">
            <v>2024</v>
          </cell>
          <cell r="D643" t="str">
            <v>计算机科学与技术（基础拔尖基地班）</v>
          </cell>
          <cell r="E643" t="str">
            <v>2024计算机科学与技术（基础拔尖基地）01</v>
          </cell>
          <cell r="F643">
            <v>3.892</v>
          </cell>
          <cell r="G643" t="str">
            <v>50/650</v>
          </cell>
        </row>
        <row r="644">
          <cell r="A644" t="str">
            <v>季锐皙</v>
          </cell>
          <cell r="B644" t="str">
            <v>302024674022</v>
          </cell>
          <cell r="C644" t="str">
            <v>2024</v>
          </cell>
          <cell r="D644" t="str">
            <v>计算机科学与技术（基础拔尖基地班）</v>
          </cell>
          <cell r="E644" t="str">
            <v>2024计算机科学与技术（基础拔尖基地）01</v>
          </cell>
          <cell r="F644">
            <v>4.167</v>
          </cell>
          <cell r="G644" t="str">
            <v>11/650</v>
          </cell>
        </row>
        <row r="645">
          <cell r="A645" t="str">
            <v>马靖越</v>
          </cell>
          <cell r="B645" t="str">
            <v>302024674023</v>
          </cell>
          <cell r="C645" t="str">
            <v>2024</v>
          </cell>
          <cell r="D645" t="str">
            <v>计算机科学与技术（基础拔尖基地班）</v>
          </cell>
          <cell r="E645" t="str">
            <v>2024计算机科学与技术（基础拔尖基地）01</v>
          </cell>
          <cell r="F645">
            <v>3.938</v>
          </cell>
          <cell r="G645" t="str">
            <v>41/650</v>
          </cell>
        </row>
        <row r="646">
          <cell r="A646" t="str">
            <v>高文杰</v>
          </cell>
          <cell r="B646" t="str">
            <v>302024674024</v>
          </cell>
          <cell r="C646" t="str">
            <v>2024</v>
          </cell>
          <cell r="D646" t="str">
            <v>计算机科学与技术（基础拔尖基地班）</v>
          </cell>
          <cell r="E646" t="str">
            <v>2024计算机科学与技术（基础拔尖基地）01</v>
          </cell>
          <cell r="F646">
            <v>3.424</v>
          </cell>
          <cell r="G646" t="str">
            <v>174/650</v>
          </cell>
        </row>
        <row r="647">
          <cell r="A647" t="str">
            <v>陶星宇</v>
          </cell>
          <cell r="B647" t="str">
            <v>302024674025</v>
          </cell>
          <cell r="C647" t="str">
            <v>2024</v>
          </cell>
          <cell r="D647" t="str">
            <v>计算机科学与技术（基础拔尖基地班）</v>
          </cell>
          <cell r="E647" t="str">
            <v>2024计算机科学与技术（基础拔尖基地）01</v>
          </cell>
          <cell r="F647">
            <v>3.024</v>
          </cell>
          <cell r="G647" t="str">
            <v>315/650</v>
          </cell>
        </row>
        <row r="648">
          <cell r="A648" t="str">
            <v>赵凌萱</v>
          </cell>
          <cell r="B648" t="str">
            <v>342026562001</v>
          </cell>
          <cell r="C648" t="str">
            <v>2024</v>
          </cell>
          <cell r="D648" t="str">
            <v>数据科学与大数据技术</v>
          </cell>
          <cell r="E648" t="str">
            <v>2024数据科学与大数据技术(大数据工程应用方向)01</v>
          </cell>
          <cell r="F648">
            <v>3.705</v>
          </cell>
          <cell r="G648" t="str">
            <v>97/650</v>
          </cell>
        </row>
        <row r="649">
          <cell r="A649" t="str">
            <v>杨兴芝</v>
          </cell>
          <cell r="B649" t="str">
            <v>342026562002</v>
          </cell>
          <cell r="C649" t="str">
            <v>2024</v>
          </cell>
          <cell r="D649" t="str">
            <v>数据科学与大数据技术</v>
          </cell>
          <cell r="E649" t="str">
            <v>2024数据科学与大数据技术(大数据工程应用方向)01</v>
          </cell>
          <cell r="F649">
            <v>2.725</v>
          </cell>
          <cell r="G649" t="str">
            <v>428/650</v>
          </cell>
        </row>
        <row r="650">
          <cell r="A650" t="str">
            <v>赵炫</v>
          </cell>
          <cell r="B650" t="str">
            <v>342026562003</v>
          </cell>
          <cell r="C650" t="str">
            <v>2024</v>
          </cell>
          <cell r="D650" t="str">
            <v>数据科学与大数据技术</v>
          </cell>
          <cell r="E650" t="str">
            <v>2024数据科学与大数据技术(大数据工程应用方向)01</v>
          </cell>
          <cell r="F650">
            <v>3.785</v>
          </cell>
          <cell r="G650" t="str">
            <v>77/650</v>
          </cell>
        </row>
        <row r="651">
          <cell r="A651" t="str">
            <v>吴景缘</v>
          </cell>
          <cell r="B651" t="str">
            <v>342026562004</v>
          </cell>
          <cell r="C651" t="str">
            <v>2024</v>
          </cell>
          <cell r="D651" t="str">
            <v>数据科学与大数据技术</v>
          </cell>
          <cell r="E651" t="str">
            <v>2024数据科学与大数据技术(大数据工程应用方向)01</v>
          </cell>
          <cell r="F651">
            <v>2.9</v>
          </cell>
          <cell r="G651" t="str">
            <v>356/650</v>
          </cell>
        </row>
      </sheetData>
      <sheetData sheetId="1"/>
      <sheetData sheetId="2"/>
      <sheetData sheetId="3"/>
      <sheetData sheetId="4"/>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soft.zjut.edu.cn/admin.php?p=/StudentInfo/index&amp;class=%E5%8D%9A%E5%A3%AB-%E8%AE%A1%E7%A7%912601%E7%8F%AD&amp;stuStat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96"/>
  <sheetViews>
    <sheetView tabSelected="1" workbookViewId="0">
      <pane xSplit="4" topLeftCell="L1" activePane="topRight" state="frozen"/>
      <selection/>
      <selection pane="topRight" activeCell="Q21" sqref="Q21"/>
    </sheetView>
  </sheetViews>
  <sheetFormatPr defaultColWidth="9" defaultRowHeight="13.5"/>
  <cols>
    <col min="1" max="1" width="3.875" customWidth="1"/>
    <col min="2" max="2" width="12.125" customWidth="1"/>
    <col min="3" max="3" width="10" customWidth="1"/>
    <col min="4" max="4" width="19.75" customWidth="1"/>
    <col min="5" max="5" width="7.125" customWidth="1"/>
    <col min="6" max="6" width="13.625" customWidth="1"/>
    <col min="7" max="7" width="10.375" customWidth="1"/>
    <col min="8" max="8" width="8" customWidth="1"/>
    <col min="9" max="9" width="7.625" customWidth="1"/>
    <col min="10" max="10" width="11.625" customWidth="1"/>
    <col min="11" max="11" width="24.25" customWidth="1"/>
    <col min="12" max="12" width="11.5" customWidth="1"/>
    <col min="13" max="13" width="16.125" customWidth="1"/>
    <col min="14" max="14" width="14.875" customWidth="1"/>
    <col min="15" max="15" width="16.125" customWidth="1"/>
    <col min="16" max="16" width="16.75" customWidth="1"/>
    <col min="18" max="18" width="9" style="2"/>
    <col min="20" max="20" width="11.625" customWidth="1"/>
    <col min="24" max="24" width="9" style="2"/>
    <col min="26" max="26" width="21.875" customWidth="1"/>
  </cols>
  <sheetData>
    <row r="1" ht="123.75" spans="1:26">
      <c r="A1" s="15" t="s">
        <v>0</v>
      </c>
      <c r="B1" s="15" t="s">
        <v>1</v>
      </c>
      <c r="C1" s="16" t="s">
        <v>2</v>
      </c>
      <c r="D1" s="17" t="s">
        <v>3</v>
      </c>
      <c r="E1" s="17" t="s">
        <v>4</v>
      </c>
      <c r="F1" s="17" t="s">
        <v>5</v>
      </c>
      <c r="G1" s="16" t="s">
        <v>6</v>
      </c>
      <c r="H1" s="16" t="s">
        <v>7</v>
      </c>
      <c r="I1" s="16" t="s">
        <v>8</v>
      </c>
      <c r="J1" s="17" t="s">
        <v>9</v>
      </c>
      <c r="K1" s="16" t="s">
        <v>10</v>
      </c>
      <c r="L1" s="16" t="s">
        <v>11</v>
      </c>
      <c r="M1" s="16" t="s">
        <v>12</v>
      </c>
      <c r="N1" s="15" t="s">
        <v>13</v>
      </c>
      <c r="O1" s="15" t="s">
        <v>14</v>
      </c>
      <c r="P1" s="16" t="s">
        <v>15</v>
      </c>
      <c r="Q1" s="18" t="s">
        <v>16</v>
      </c>
      <c r="R1" s="19" t="s">
        <v>17</v>
      </c>
      <c r="S1" s="20" t="s">
        <v>18</v>
      </c>
      <c r="T1" s="19" t="s">
        <v>19</v>
      </c>
      <c r="U1" s="19" t="s">
        <v>20</v>
      </c>
      <c r="V1" s="19" t="s">
        <v>21</v>
      </c>
      <c r="W1" s="19" t="s">
        <v>22</v>
      </c>
      <c r="X1" s="19" t="s">
        <v>23</v>
      </c>
      <c r="Y1" s="19" t="s">
        <v>24</v>
      </c>
      <c r="Z1" s="19" t="s">
        <v>25</v>
      </c>
    </row>
    <row r="2" spans="1:26">
      <c r="A2" s="21">
        <v>1</v>
      </c>
      <c r="B2" s="22" t="s">
        <v>26</v>
      </c>
      <c r="C2" s="23" t="s">
        <v>27</v>
      </c>
      <c r="D2" s="23" t="s">
        <v>28</v>
      </c>
      <c r="E2" s="21" t="s">
        <v>29</v>
      </c>
      <c r="F2" s="21" t="s">
        <v>30</v>
      </c>
      <c r="G2" s="21" t="s">
        <v>31</v>
      </c>
      <c r="H2" s="21" t="s">
        <v>32</v>
      </c>
      <c r="I2" s="21" t="s">
        <v>33</v>
      </c>
      <c r="J2" s="21" t="s">
        <v>34</v>
      </c>
      <c r="K2" s="24" t="s">
        <v>35</v>
      </c>
      <c r="L2" s="21" t="s">
        <v>36</v>
      </c>
      <c r="M2" s="25" t="s">
        <v>37</v>
      </c>
      <c r="N2" s="26">
        <v>20200903</v>
      </c>
      <c r="O2" s="26">
        <v>20210401</v>
      </c>
      <c r="P2" s="21">
        <v>20210424</v>
      </c>
      <c r="Q2" s="21">
        <v>253</v>
      </c>
      <c r="R2" s="21" t="s">
        <v>38</v>
      </c>
      <c r="S2" s="21" t="s">
        <v>39</v>
      </c>
      <c r="T2" s="21" t="s">
        <v>40</v>
      </c>
      <c r="U2" s="21" t="s">
        <v>41</v>
      </c>
      <c r="V2" s="21" t="s">
        <v>41</v>
      </c>
      <c r="W2" s="21" t="s">
        <v>41</v>
      </c>
      <c r="X2" s="21" t="s">
        <v>42</v>
      </c>
      <c r="Y2" s="21" t="s">
        <v>42</v>
      </c>
      <c r="Z2" s="21"/>
    </row>
    <row r="3" spans="1:26">
      <c r="A3" s="21">
        <v>2</v>
      </c>
      <c r="B3" s="22" t="s">
        <v>43</v>
      </c>
      <c r="C3" s="27" t="s">
        <v>44</v>
      </c>
      <c r="D3" s="27" t="s">
        <v>45</v>
      </c>
      <c r="E3" s="28" t="s">
        <v>29</v>
      </c>
      <c r="F3" s="28" t="s">
        <v>46</v>
      </c>
      <c r="G3" s="27" t="s">
        <v>47</v>
      </c>
      <c r="H3" s="27" t="s">
        <v>32</v>
      </c>
      <c r="I3" s="27" t="s">
        <v>33</v>
      </c>
      <c r="J3" s="29" t="s">
        <v>34</v>
      </c>
      <c r="K3" s="24" t="s">
        <v>48</v>
      </c>
      <c r="L3" s="24" t="s">
        <v>36</v>
      </c>
      <c r="M3" s="21" t="s">
        <v>49</v>
      </c>
      <c r="N3" s="27">
        <v>20230927</v>
      </c>
      <c r="O3" s="27">
        <v>20240330</v>
      </c>
      <c r="P3" s="28" t="s">
        <v>50</v>
      </c>
      <c r="Q3" s="21"/>
      <c r="R3" s="21" t="s">
        <v>38</v>
      </c>
      <c r="S3" s="21"/>
      <c r="T3" s="21"/>
      <c r="U3" s="21"/>
      <c r="V3" s="21"/>
      <c r="W3" s="21"/>
      <c r="X3" s="21"/>
      <c r="Y3" s="21" t="s">
        <v>38</v>
      </c>
      <c r="Z3" s="21" t="s">
        <v>51</v>
      </c>
    </row>
    <row r="4" spans="1:26">
      <c r="A4" s="21">
        <v>3</v>
      </c>
      <c r="B4" s="22" t="s">
        <v>52</v>
      </c>
      <c r="C4" s="23" t="s">
        <v>53</v>
      </c>
      <c r="D4" s="24" t="s">
        <v>45</v>
      </c>
      <c r="E4" s="21" t="s">
        <v>29</v>
      </c>
      <c r="F4" s="21" t="s">
        <v>30</v>
      </c>
      <c r="G4" s="21" t="s">
        <v>54</v>
      </c>
      <c r="H4" s="21" t="s">
        <v>32</v>
      </c>
      <c r="I4" s="21" t="s">
        <v>33</v>
      </c>
      <c r="J4" s="21" t="s">
        <v>34</v>
      </c>
      <c r="K4" s="24" t="s">
        <v>35</v>
      </c>
      <c r="L4" s="21" t="s">
        <v>36</v>
      </c>
      <c r="M4" s="25" t="s">
        <v>55</v>
      </c>
      <c r="N4" s="26">
        <v>20200930</v>
      </c>
      <c r="O4" s="26">
        <v>20210406</v>
      </c>
      <c r="P4" s="28">
        <v>20241218</v>
      </c>
      <c r="Q4" s="21">
        <v>29</v>
      </c>
      <c r="R4" s="21" t="s">
        <v>38</v>
      </c>
      <c r="S4" s="21"/>
      <c r="T4" s="21" t="s">
        <v>56</v>
      </c>
      <c r="U4" s="21" t="s">
        <v>57</v>
      </c>
      <c r="V4" s="21"/>
      <c r="W4" s="21" t="s">
        <v>38</v>
      </c>
      <c r="X4" s="21" t="s">
        <v>42</v>
      </c>
      <c r="Y4" s="21" t="s">
        <v>42</v>
      </c>
      <c r="Z4" s="21"/>
    </row>
    <row r="5" spans="1:26">
      <c r="A5" s="21">
        <v>4</v>
      </c>
      <c r="B5" s="24" t="s">
        <v>58</v>
      </c>
      <c r="C5" s="27" t="s">
        <v>59</v>
      </c>
      <c r="D5" s="30" t="s">
        <v>60</v>
      </c>
      <c r="E5" s="28" t="s">
        <v>29</v>
      </c>
      <c r="F5" s="28" t="s">
        <v>30</v>
      </c>
      <c r="G5" s="27" t="s">
        <v>61</v>
      </c>
      <c r="H5" s="27" t="s">
        <v>32</v>
      </c>
      <c r="I5" s="27" t="s">
        <v>33</v>
      </c>
      <c r="J5" s="29" t="s">
        <v>62</v>
      </c>
      <c r="K5" s="24" t="s">
        <v>63</v>
      </c>
      <c r="L5" s="24" t="s">
        <v>64</v>
      </c>
      <c r="M5" s="21" t="s">
        <v>65</v>
      </c>
      <c r="N5" s="27">
        <v>20230917</v>
      </c>
      <c r="O5" s="27">
        <v>20240329</v>
      </c>
      <c r="P5" s="28">
        <v>20231107</v>
      </c>
      <c r="Q5" s="21"/>
      <c r="R5" s="21" t="s">
        <v>38</v>
      </c>
      <c r="S5" s="21"/>
      <c r="T5" s="21"/>
      <c r="U5" s="21"/>
      <c r="V5" s="21"/>
      <c r="W5" s="21"/>
      <c r="X5" s="21" t="s">
        <v>41</v>
      </c>
      <c r="Y5" s="21" t="s">
        <v>38</v>
      </c>
      <c r="Z5" s="21" t="s">
        <v>66</v>
      </c>
    </row>
    <row r="6" spans="1:26">
      <c r="A6" s="21">
        <v>5</v>
      </c>
      <c r="B6" s="24" t="s">
        <v>67</v>
      </c>
      <c r="C6" s="24" t="s">
        <v>68</v>
      </c>
      <c r="D6" s="30" t="s">
        <v>60</v>
      </c>
      <c r="E6" s="28" t="s">
        <v>29</v>
      </c>
      <c r="F6" s="28" t="s">
        <v>30</v>
      </c>
      <c r="G6" s="24" t="s">
        <v>69</v>
      </c>
      <c r="H6" s="24" t="s">
        <v>32</v>
      </c>
      <c r="I6" s="24" t="s">
        <v>33</v>
      </c>
      <c r="J6" s="24" t="s">
        <v>62</v>
      </c>
      <c r="K6" s="24" t="s">
        <v>70</v>
      </c>
      <c r="L6" s="24" t="s">
        <v>71</v>
      </c>
      <c r="M6" s="24" t="s">
        <v>72</v>
      </c>
      <c r="N6" s="24">
        <v>20230917</v>
      </c>
      <c r="O6" s="24">
        <v>20240925</v>
      </c>
      <c r="P6" s="28">
        <v>20231107</v>
      </c>
      <c r="Q6" s="21">
        <v>19</v>
      </c>
      <c r="R6" s="21" t="s">
        <v>38</v>
      </c>
      <c r="S6" s="21"/>
      <c r="T6" s="21" t="s">
        <v>41</v>
      </c>
      <c r="U6" s="21" t="s">
        <v>73</v>
      </c>
      <c r="V6" s="21" t="s">
        <v>74</v>
      </c>
      <c r="W6" s="21" t="s">
        <v>41</v>
      </c>
      <c r="X6" s="21" t="s">
        <v>42</v>
      </c>
      <c r="Y6" s="21" t="s">
        <v>42</v>
      </c>
      <c r="Z6" s="21"/>
    </row>
    <row r="7" spans="1:26">
      <c r="A7" s="21">
        <v>6</v>
      </c>
      <c r="B7" s="22" t="s">
        <v>75</v>
      </c>
      <c r="C7" s="23" t="s">
        <v>76</v>
      </c>
      <c r="D7" s="24" t="s">
        <v>77</v>
      </c>
      <c r="E7" s="21" t="s">
        <v>29</v>
      </c>
      <c r="F7" s="21" t="s">
        <v>30</v>
      </c>
      <c r="G7" s="21" t="s">
        <v>78</v>
      </c>
      <c r="H7" s="21" t="s">
        <v>32</v>
      </c>
      <c r="I7" s="21" t="s">
        <v>33</v>
      </c>
      <c r="J7" s="21" t="s">
        <v>34</v>
      </c>
      <c r="K7" s="24" t="s">
        <v>79</v>
      </c>
      <c r="L7" s="21" t="s">
        <v>36</v>
      </c>
      <c r="M7" s="25" t="s">
        <v>65</v>
      </c>
      <c r="N7" s="26">
        <v>20200929</v>
      </c>
      <c r="O7" s="26">
        <v>20221015</v>
      </c>
      <c r="P7" s="28">
        <v>20241218</v>
      </c>
      <c r="Q7" s="21"/>
      <c r="R7" s="21" t="s">
        <v>38</v>
      </c>
      <c r="S7" s="21"/>
      <c r="T7" s="21"/>
      <c r="U7" s="21"/>
      <c r="V7" s="21"/>
      <c r="W7" s="21"/>
      <c r="X7" s="21"/>
      <c r="Y7" s="21" t="s">
        <v>38</v>
      </c>
      <c r="Z7" s="21" t="s">
        <v>66</v>
      </c>
    </row>
    <row r="8" spans="1:26">
      <c r="A8" s="21">
        <v>7</v>
      </c>
      <c r="B8" s="22" t="s">
        <v>80</v>
      </c>
      <c r="C8" s="23" t="s">
        <v>81</v>
      </c>
      <c r="D8" s="24" t="s">
        <v>82</v>
      </c>
      <c r="E8" s="21" t="s">
        <v>29</v>
      </c>
      <c r="F8" s="21" t="s">
        <v>30</v>
      </c>
      <c r="G8" s="21" t="s">
        <v>83</v>
      </c>
      <c r="H8" s="21" t="s">
        <v>84</v>
      </c>
      <c r="I8" s="21" t="s">
        <v>33</v>
      </c>
      <c r="J8" s="21" t="s">
        <v>34</v>
      </c>
      <c r="K8" s="24" t="s">
        <v>85</v>
      </c>
      <c r="L8" s="21" t="s">
        <v>36</v>
      </c>
      <c r="M8" s="25" t="s">
        <v>86</v>
      </c>
      <c r="N8" s="26">
        <v>20210417</v>
      </c>
      <c r="O8" s="26">
        <v>20211104</v>
      </c>
      <c r="P8" s="21">
        <v>20250508</v>
      </c>
      <c r="Q8" s="21">
        <v>43</v>
      </c>
      <c r="R8" s="21" t="s">
        <v>38</v>
      </c>
      <c r="S8" s="21" t="s">
        <v>87</v>
      </c>
      <c r="T8" s="21" t="s">
        <v>88</v>
      </c>
      <c r="U8" s="21" t="s">
        <v>41</v>
      </c>
      <c r="V8" s="21" t="s">
        <v>41</v>
      </c>
      <c r="W8" s="21" t="s">
        <v>41</v>
      </c>
      <c r="X8" s="21" t="s">
        <v>89</v>
      </c>
      <c r="Y8" s="21" t="s">
        <v>42</v>
      </c>
      <c r="Z8" s="21"/>
    </row>
    <row r="9" spans="1:26">
      <c r="A9" s="21">
        <v>8</v>
      </c>
      <c r="B9" s="22" t="s">
        <v>90</v>
      </c>
      <c r="C9" s="23" t="s">
        <v>91</v>
      </c>
      <c r="D9" s="24" t="s">
        <v>82</v>
      </c>
      <c r="E9" s="21" t="s">
        <v>29</v>
      </c>
      <c r="F9" s="21" t="s">
        <v>30</v>
      </c>
      <c r="G9" s="21" t="s">
        <v>92</v>
      </c>
      <c r="H9" s="21" t="s">
        <v>32</v>
      </c>
      <c r="I9" s="21" t="s">
        <v>33</v>
      </c>
      <c r="J9" s="21" t="s">
        <v>34</v>
      </c>
      <c r="K9" s="24" t="s">
        <v>85</v>
      </c>
      <c r="L9" s="21" t="s">
        <v>36</v>
      </c>
      <c r="M9" s="25" t="s">
        <v>93</v>
      </c>
      <c r="N9" s="26">
        <v>20200914</v>
      </c>
      <c r="O9" s="26">
        <v>20210418</v>
      </c>
      <c r="P9" s="28" t="s">
        <v>50</v>
      </c>
      <c r="Q9" s="21"/>
      <c r="R9" s="21" t="s">
        <v>38</v>
      </c>
      <c r="S9" s="21"/>
      <c r="T9" s="21"/>
      <c r="U9" s="21"/>
      <c r="V9" s="21"/>
      <c r="W9" s="21"/>
      <c r="X9" s="21"/>
      <c r="Y9" s="21" t="s">
        <v>38</v>
      </c>
      <c r="Z9" s="21" t="s">
        <v>94</v>
      </c>
    </row>
    <row r="10" spans="1:26">
      <c r="A10" s="21">
        <v>9</v>
      </c>
      <c r="B10" s="22" t="s">
        <v>95</v>
      </c>
      <c r="C10" s="23" t="s">
        <v>96</v>
      </c>
      <c r="D10" s="24" t="s">
        <v>97</v>
      </c>
      <c r="E10" s="21" t="s">
        <v>29</v>
      </c>
      <c r="F10" s="21" t="s">
        <v>30</v>
      </c>
      <c r="G10" s="21" t="s">
        <v>98</v>
      </c>
      <c r="H10" s="21" t="s">
        <v>32</v>
      </c>
      <c r="I10" s="21" t="s">
        <v>33</v>
      </c>
      <c r="J10" s="21" t="s">
        <v>34</v>
      </c>
      <c r="K10" s="24" t="s">
        <v>99</v>
      </c>
      <c r="L10" s="21" t="s">
        <v>36</v>
      </c>
      <c r="M10" s="25" t="s">
        <v>100</v>
      </c>
      <c r="N10" s="26">
        <v>20200922</v>
      </c>
      <c r="O10" s="26">
        <v>20210507</v>
      </c>
      <c r="P10" s="28">
        <v>20241218</v>
      </c>
      <c r="Q10" s="21"/>
      <c r="R10" s="21" t="s">
        <v>38</v>
      </c>
      <c r="S10" s="21"/>
      <c r="T10" s="21"/>
      <c r="U10" s="21"/>
      <c r="V10" s="21"/>
      <c r="W10" s="21"/>
      <c r="X10" s="21" t="s">
        <v>101</v>
      </c>
      <c r="Y10" s="21" t="s">
        <v>38</v>
      </c>
      <c r="Z10" s="21" t="s">
        <v>66</v>
      </c>
    </row>
    <row r="11" spans="1:26">
      <c r="A11" s="21">
        <v>10</v>
      </c>
      <c r="B11" s="22" t="s">
        <v>102</v>
      </c>
      <c r="C11" s="23" t="s">
        <v>103</v>
      </c>
      <c r="D11" s="24" t="s">
        <v>104</v>
      </c>
      <c r="E11" s="21" t="s">
        <v>29</v>
      </c>
      <c r="F11" s="21" t="s">
        <v>30</v>
      </c>
      <c r="G11" s="21" t="s">
        <v>105</v>
      </c>
      <c r="H11" s="21" t="s">
        <v>32</v>
      </c>
      <c r="I11" s="21" t="s">
        <v>33</v>
      </c>
      <c r="J11" s="21" t="s">
        <v>34</v>
      </c>
      <c r="K11" s="24" t="s">
        <v>106</v>
      </c>
      <c r="L11" s="21" t="s">
        <v>36</v>
      </c>
      <c r="M11" s="25" t="s">
        <v>107</v>
      </c>
      <c r="N11" s="26">
        <v>20210601</v>
      </c>
      <c r="O11" s="26">
        <v>20230324</v>
      </c>
      <c r="P11" s="28">
        <v>20241218</v>
      </c>
      <c r="Q11" s="21">
        <v>12</v>
      </c>
      <c r="R11" s="21" t="s">
        <v>38</v>
      </c>
      <c r="S11" s="21" t="s">
        <v>108</v>
      </c>
      <c r="T11" s="21"/>
      <c r="U11" s="21" t="s">
        <v>109</v>
      </c>
      <c r="V11" s="21" t="s">
        <v>110</v>
      </c>
      <c r="W11" s="21" t="s">
        <v>38</v>
      </c>
      <c r="X11" s="21" t="s">
        <v>42</v>
      </c>
      <c r="Y11" s="21" t="s">
        <v>42</v>
      </c>
      <c r="Z11" s="21"/>
    </row>
    <row r="12" spans="1:26">
      <c r="A12" s="21">
        <v>11</v>
      </c>
      <c r="B12" s="22" t="s">
        <v>111</v>
      </c>
      <c r="C12" s="23" t="s">
        <v>112</v>
      </c>
      <c r="D12" s="24" t="s">
        <v>113</v>
      </c>
      <c r="E12" s="21" t="s">
        <v>29</v>
      </c>
      <c r="F12" s="21" t="s">
        <v>30</v>
      </c>
      <c r="G12" s="21" t="s">
        <v>114</v>
      </c>
      <c r="H12" s="21" t="s">
        <v>32</v>
      </c>
      <c r="I12" s="21" t="s">
        <v>33</v>
      </c>
      <c r="J12" s="21" t="s">
        <v>34</v>
      </c>
      <c r="K12" s="24" t="s">
        <v>115</v>
      </c>
      <c r="L12" s="21" t="s">
        <v>36</v>
      </c>
      <c r="M12" s="25" t="s">
        <v>116</v>
      </c>
      <c r="N12" s="26">
        <v>20220926</v>
      </c>
      <c r="O12" s="26">
        <v>20230425</v>
      </c>
      <c r="P12" s="28">
        <v>20230526</v>
      </c>
      <c r="Q12" s="21">
        <v>9.5</v>
      </c>
      <c r="R12" s="21" t="s">
        <v>38</v>
      </c>
      <c r="S12" s="21" t="s">
        <v>117</v>
      </c>
      <c r="T12" s="21" t="s">
        <v>41</v>
      </c>
      <c r="U12" s="21" t="s">
        <v>41</v>
      </c>
      <c r="V12" s="21" t="s">
        <v>41</v>
      </c>
      <c r="W12" s="21" t="s">
        <v>41</v>
      </c>
      <c r="X12" s="21" t="s">
        <v>42</v>
      </c>
      <c r="Y12" s="21" t="s">
        <v>38</v>
      </c>
      <c r="Z12" s="21" t="s">
        <v>118</v>
      </c>
    </row>
    <row r="13" spans="1:26">
      <c r="A13" s="21">
        <v>12</v>
      </c>
      <c r="B13" s="22" t="s">
        <v>119</v>
      </c>
      <c r="C13" s="23" t="s">
        <v>120</v>
      </c>
      <c r="D13" s="24" t="s">
        <v>113</v>
      </c>
      <c r="E13" s="21" t="s">
        <v>29</v>
      </c>
      <c r="F13" s="21" t="s">
        <v>30</v>
      </c>
      <c r="G13" s="21" t="s">
        <v>121</v>
      </c>
      <c r="H13" s="21" t="s">
        <v>32</v>
      </c>
      <c r="I13" s="21" t="s">
        <v>33</v>
      </c>
      <c r="J13" s="21" t="s">
        <v>34</v>
      </c>
      <c r="K13" s="24" t="s">
        <v>122</v>
      </c>
      <c r="L13" s="21" t="s">
        <v>36</v>
      </c>
      <c r="M13" s="25" t="s">
        <v>123</v>
      </c>
      <c r="N13" s="26">
        <v>20201210</v>
      </c>
      <c r="O13" s="26">
        <v>20211004</v>
      </c>
      <c r="P13" s="28">
        <v>20241218</v>
      </c>
      <c r="Q13" s="21">
        <v>10.5</v>
      </c>
      <c r="R13" s="21" t="s">
        <v>38</v>
      </c>
      <c r="S13" s="21" t="s">
        <v>124</v>
      </c>
      <c r="T13" s="21" t="s">
        <v>125</v>
      </c>
      <c r="U13" s="21" t="s">
        <v>126</v>
      </c>
      <c r="V13" s="21" t="s">
        <v>41</v>
      </c>
      <c r="W13" s="21" t="s">
        <v>41</v>
      </c>
      <c r="X13" s="21" t="s">
        <v>42</v>
      </c>
      <c r="Y13" s="21" t="s">
        <v>42</v>
      </c>
      <c r="Z13" s="21"/>
    </row>
    <row r="14" spans="1:26">
      <c r="A14" s="21">
        <v>13</v>
      </c>
      <c r="B14" s="24" t="s">
        <v>127</v>
      </c>
      <c r="C14" s="24" t="s">
        <v>128</v>
      </c>
      <c r="D14" s="30" t="s">
        <v>129</v>
      </c>
      <c r="E14" s="28" t="s">
        <v>29</v>
      </c>
      <c r="F14" s="28" t="s">
        <v>30</v>
      </c>
      <c r="G14" s="24" t="s">
        <v>130</v>
      </c>
      <c r="H14" s="24" t="s">
        <v>32</v>
      </c>
      <c r="I14" s="24" t="s">
        <v>33</v>
      </c>
      <c r="J14" s="24" t="s">
        <v>62</v>
      </c>
      <c r="K14" s="24" t="s">
        <v>131</v>
      </c>
      <c r="L14" s="24" t="s">
        <v>132</v>
      </c>
      <c r="M14" s="25" t="s">
        <v>107</v>
      </c>
      <c r="N14" s="24">
        <v>20221220</v>
      </c>
      <c r="O14" s="24">
        <v>20231026</v>
      </c>
      <c r="P14" s="28">
        <v>20240424</v>
      </c>
      <c r="Q14" s="21">
        <v>11</v>
      </c>
      <c r="R14" s="21" t="s">
        <v>38</v>
      </c>
      <c r="S14" s="21"/>
      <c r="T14" s="21" t="s">
        <v>133</v>
      </c>
      <c r="U14" s="21" t="s">
        <v>134</v>
      </c>
      <c r="V14" s="21" t="s">
        <v>41</v>
      </c>
      <c r="W14" s="21" t="s">
        <v>41</v>
      </c>
      <c r="X14" s="21" t="s">
        <v>42</v>
      </c>
      <c r="Y14" s="21" t="s">
        <v>42</v>
      </c>
      <c r="Z14" s="21"/>
    </row>
    <row r="15" spans="1:26">
      <c r="A15" s="21">
        <v>14</v>
      </c>
      <c r="B15" s="24">
        <v>2112112257</v>
      </c>
      <c r="C15" s="24" t="s">
        <v>135</v>
      </c>
      <c r="D15" s="30" t="s">
        <v>136</v>
      </c>
      <c r="E15" s="28" t="s">
        <v>29</v>
      </c>
      <c r="F15" s="28" t="s">
        <v>46</v>
      </c>
      <c r="G15" s="24" t="s">
        <v>137</v>
      </c>
      <c r="H15" s="24" t="s">
        <v>32</v>
      </c>
      <c r="I15" s="24" t="s">
        <v>33</v>
      </c>
      <c r="J15" s="24" t="s">
        <v>62</v>
      </c>
      <c r="K15" s="24" t="s">
        <v>138</v>
      </c>
      <c r="L15" s="24" t="s">
        <v>139</v>
      </c>
      <c r="M15" s="25" t="s">
        <v>140</v>
      </c>
      <c r="N15" s="24">
        <v>20230924</v>
      </c>
      <c r="O15" s="24">
        <v>20231026</v>
      </c>
      <c r="P15" s="24">
        <v>20231107</v>
      </c>
      <c r="Q15" s="21">
        <v>28.5</v>
      </c>
      <c r="R15" s="21" t="s">
        <v>38</v>
      </c>
      <c r="S15" s="21"/>
      <c r="T15" s="21" t="s">
        <v>41</v>
      </c>
      <c r="U15" s="21" t="s">
        <v>141</v>
      </c>
      <c r="V15" s="21" t="s">
        <v>41</v>
      </c>
      <c r="W15" s="21" t="s">
        <v>41</v>
      </c>
      <c r="X15" s="21" t="s">
        <v>41</v>
      </c>
      <c r="Y15" s="21" t="s">
        <v>38</v>
      </c>
      <c r="Z15" s="21" t="s">
        <v>142</v>
      </c>
    </row>
    <row r="16" spans="1:26">
      <c r="A16" s="21">
        <v>15</v>
      </c>
      <c r="B16" s="25">
        <v>202103151219</v>
      </c>
      <c r="C16" s="29" t="s">
        <v>143</v>
      </c>
      <c r="D16" s="24" t="s">
        <v>82</v>
      </c>
      <c r="E16" s="28" t="s">
        <v>29</v>
      </c>
      <c r="F16" s="28" t="s">
        <v>30</v>
      </c>
      <c r="G16" s="31">
        <v>20021101</v>
      </c>
      <c r="H16" s="29" t="s">
        <v>32</v>
      </c>
      <c r="I16" s="29" t="s">
        <v>33</v>
      </c>
      <c r="J16" s="29" t="s">
        <v>34</v>
      </c>
      <c r="K16" s="24" t="s">
        <v>144</v>
      </c>
      <c r="L16" s="29" t="s">
        <v>145</v>
      </c>
      <c r="M16" s="29" t="s">
        <v>146</v>
      </c>
      <c r="N16" s="32">
        <v>20210801</v>
      </c>
      <c r="O16" s="32">
        <v>20220330</v>
      </c>
      <c r="P16" s="28">
        <v>20220516</v>
      </c>
      <c r="Q16" s="21">
        <v>30</v>
      </c>
      <c r="R16" s="21" t="s">
        <v>38</v>
      </c>
      <c r="S16" s="21"/>
      <c r="T16" s="21" t="s">
        <v>41</v>
      </c>
      <c r="U16" s="21" t="s">
        <v>41</v>
      </c>
      <c r="V16" s="21" t="s">
        <v>147</v>
      </c>
      <c r="W16" s="21" t="s">
        <v>41</v>
      </c>
      <c r="X16" s="21" t="s">
        <v>89</v>
      </c>
      <c r="Y16" s="21" t="s">
        <v>38</v>
      </c>
      <c r="Z16" s="21" t="s">
        <v>148</v>
      </c>
    </row>
    <row r="17" spans="1:26">
      <c r="A17" s="21">
        <v>16</v>
      </c>
      <c r="B17" s="33" t="s">
        <v>149</v>
      </c>
      <c r="C17" s="24" t="s">
        <v>150</v>
      </c>
      <c r="D17" s="24" t="s">
        <v>82</v>
      </c>
      <c r="E17" s="28" t="s">
        <v>29</v>
      </c>
      <c r="F17" s="28" t="s">
        <v>30</v>
      </c>
      <c r="G17" s="24" t="s">
        <v>151</v>
      </c>
      <c r="H17" s="24" t="s">
        <v>32</v>
      </c>
      <c r="I17" s="24" t="s">
        <v>33</v>
      </c>
      <c r="J17" s="24" t="s">
        <v>34</v>
      </c>
      <c r="K17" s="24" t="s">
        <v>152</v>
      </c>
      <c r="L17" s="29" t="s">
        <v>153</v>
      </c>
      <c r="M17" s="25" t="s">
        <v>154</v>
      </c>
      <c r="N17" s="24" t="s">
        <v>155</v>
      </c>
      <c r="O17" s="24">
        <v>20230327</v>
      </c>
      <c r="P17" s="24">
        <v>20230507</v>
      </c>
      <c r="Q17" s="21">
        <v>66.5</v>
      </c>
      <c r="R17" s="21" t="s">
        <v>38</v>
      </c>
      <c r="S17" s="21" t="s">
        <v>156</v>
      </c>
      <c r="T17" s="21" t="s">
        <v>157</v>
      </c>
      <c r="U17" s="21" t="s">
        <v>41</v>
      </c>
      <c r="V17" s="21" t="s">
        <v>41</v>
      </c>
      <c r="W17" s="21" t="s">
        <v>41</v>
      </c>
      <c r="X17" s="21" t="s">
        <v>42</v>
      </c>
      <c r="Y17" s="21" t="s">
        <v>42</v>
      </c>
      <c r="Z17" s="21"/>
    </row>
    <row r="18" spans="1:26">
      <c r="A18" s="21">
        <v>17</v>
      </c>
      <c r="B18" s="33" t="s">
        <v>158</v>
      </c>
      <c r="C18" s="21" t="s">
        <v>159</v>
      </c>
      <c r="D18" s="34" t="s">
        <v>160</v>
      </c>
      <c r="E18" s="28" t="s">
        <v>29</v>
      </c>
      <c r="F18" s="28" t="s">
        <v>30</v>
      </c>
      <c r="G18" s="21" t="s">
        <v>161</v>
      </c>
      <c r="H18" s="21" t="s">
        <v>32</v>
      </c>
      <c r="I18" s="21" t="s">
        <v>33</v>
      </c>
      <c r="J18" s="24" t="s">
        <v>34</v>
      </c>
      <c r="K18" s="24" t="s">
        <v>162</v>
      </c>
      <c r="L18" s="29" t="s">
        <v>153</v>
      </c>
      <c r="M18" s="25" t="s">
        <v>163</v>
      </c>
      <c r="N18" s="21">
        <v>20220903</v>
      </c>
      <c r="O18" s="21">
        <v>20231215</v>
      </c>
      <c r="P18" s="28">
        <v>20240424</v>
      </c>
      <c r="Q18" s="21">
        <v>6.5</v>
      </c>
      <c r="R18" s="21" t="s">
        <v>38</v>
      </c>
      <c r="S18" s="21"/>
      <c r="T18" s="21" t="s">
        <v>41</v>
      </c>
      <c r="U18" s="21" t="s">
        <v>41</v>
      </c>
      <c r="V18" s="21" t="s">
        <v>41</v>
      </c>
      <c r="W18" s="21" t="s">
        <v>41</v>
      </c>
      <c r="X18" s="21" t="s">
        <v>42</v>
      </c>
      <c r="Y18" s="21" t="s">
        <v>38</v>
      </c>
      <c r="Z18" s="21" t="s">
        <v>118</v>
      </c>
    </row>
    <row r="19" spans="1:26">
      <c r="A19" s="21">
        <v>18</v>
      </c>
      <c r="B19" s="24" t="s">
        <v>164</v>
      </c>
      <c r="C19" s="27" t="s">
        <v>165</v>
      </c>
      <c r="D19" s="24" t="s">
        <v>166</v>
      </c>
      <c r="E19" s="28" t="s">
        <v>29</v>
      </c>
      <c r="F19" s="28" t="s">
        <v>30</v>
      </c>
      <c r="G19" s="27" t="s">
        <v>167</v>
      </c>
      <c r="H19" s="27" t="s">
        <v>32</v>
      </c>
      <c r="I19" s="27" t="s">
        <v>33</v>
      </c>
      <c r="J19" s="27" t="s">
        <v>168</v>
      </c>
      <c r="K19" s="24" t="s">
        <v>169</v>
      </c>
      <c r="L19" s="24" t="s">
        <v>170</v>
      </c>
      <c r="M19" s="21" t="s">
        <v>171</v>
      </c>
      <c r="N19" s="27">
        <v>20230909</v>
      </c>
      <c r="O19" s="27">
        <v>20240327</v>
      </c>
      <c r="P19" s="28">
        <v>20240424</v>
      </c>
      <c r="Q19" s="21"/>
      <c r="R19" s="21" t="s">
        <v>38</v>
      </c>
      <c r="S19" s="21" t="s">
        <v>172</v>
      </c>
      <c r="T19" s="21"/>
      <c r="U19" s="21"/>
      <c r="V19" s="21"/>
      <c r="W19" s="21"/>
      <c r="X19" s="21" t="s">
        <v>38</v>
      </c>
      <c r="Y19" s="21" t="s">
        <v>38</v>
      </c>
      <c r="Z19" s="21" t="s">
        <v>66</v>
      </c>
    </row>
    <row r="20" spans="1:26">
      <c r="A20" s="21">
        <v>19</v>
      </c>
      <c r="B20" s="24" t="s">
        <v>173</v>
      </c>
      <c r="C20" s="27" t="s">
        <v>174</v>
      </c>
      <c r="D20" s="24" t="s">
        <v>166</v>
      </c>
      <c r="E20" s="28" t="s">
        <v>29</v>
      </c>
      <c r="F20" s="28" t="s">
        <v>30</v>
      </c>
      <c r="G20" s="27" t="s">
        <v>175</v>
      </c>
      <c r="H20" s="27" t="s">
        <v>32</v>
      </c>
      <c r="I20" s="27" t="s">
        <v>33</v>
      </c>
      <c r="J20" s="27" t="s">
        <v>168</v>
      </c>
      <c r="K20" s="24" t="s">
        <v>169</v>
      </c>
      <c r="L20" s="24" t="s">
        <v>170</v>
      </c>
      <c r="M20" s="21" t="s">
        <v>176</v>
      </c>
      <c r="N20" s="27">
        <v>20230914</v>
      </c>
      <c r="O20" s="27">
        <v>20240327</v>
      </c>
      <c r="P20" s="28">
        <v>20240424</v>
      </c>
      <c r="Q20" s="21"/>
      <c r="R20" s="21" t="s">
        <v>38</v>
      </c>
      <c r="S20" s="21" t="s">
        <v>177</v>
      </c>
      <c r="T20" s="21"/>
      <c r="U20" s="21"/>
      <c r="V20" s="21"/>
      <c r="W20" s="21"/>
      <c r="X20" s="21" t="s">
        <v>38</v>
      </c>
      <c r="Y20" s="21" t="s">
        <v>38</v>
      </c>
      <c r="Z20" s="21" t="s">
        <v>66</v>
      </c>
    </row>
    <row r="21" spans="1:26">
      <c r="A21" s="21">
        <v>20</v>
      </c>
      <c r="B21" s="24" t="s">
        <v>178</v>
      </c>
      <c r="C21" s="27" t="s">
        <v>179</v>
      </c>
      <c r="D21" s="24" t="s">
        <v>166</v>
      </c>
      <c r="E21" s="28" t="s">
        <v>29</v>
      </c>
      <c r="F21" s="28" t="s">
        <v>30</v>
      </c>
      <c r="G21" s="27" t="s">
        <v>180</v>
      </c>
      <c r="H21" s="27" t="s">
        <v>32</v>
      </c>
      <c r="I21" s="27" t="s">
        <v>33</v>
      </c>
      <c r="J21" s="27" t="s">
        <v>168</v>
      </c>
      <c r="K21" s="24" t="s">
        <v>169</v>
      </c>
      <c r="L21" s="24" t="s">
        <v>170</v>
      </c>
      <c r="M21" s="21" t="s">
        <v>146</v>
      </c>
      <c r="N21" s="27">
        <v>20230915</v>
      </c>
      <c r="O21" s="27">
        <v>20240327</v>
      </c>
      <c r="P21" s="28">
        <v>20240424</v>
      </c>
      <c r="Q21" s="21"/>
      <c r="R21" s="21" t="s">
        <v>38</v>
      </c>
      <c r="S21" s="21" t="s">
        <v>181</v>
      </c>
      <c r="T21" s="21"/>
      <c r="U21" s="21"/>
      <c r="V21" s="21"/>
      <c r="W21" s="21"/>
      <c r="X21" s="21" t="s">
        <v>38</v>
      </c>
      <c r="Y21" s="21" t="s">
        <v>38</v>
      </c>
      <c r="Z21" s="21" t="s">
        <v>66</v>
      </c>
    </row>
    <row r="22" spans="1:26">
      <c r="A22" s="21">
        <v>21</v>
      </c>
      <c r="B22" s="24">
        <v>302023315136</v>
      </c>
      <c r="C22" s="27" t="s">
        <v>182</v>
      </c>
      <c r="D22" s="24" t="s">
        <v>166</v>
      </c>
      <c r="E22" s="28" t="s">
        <v>29</v>
      </c>
      <c r="F22" s="28" t="s">
        <v>30</v>
      </c>
      <c r="G22" s="27" t="s">
        <v>183</v>
      </c>
      <c r="H22" s="27" t="s">
        <v>84</v>
      </c>
      <c r="I22" s="27" t="s">
        <v>33</v>
      </c>
      <c r="J22" s="27" t="s">
        <v>168</v>
      </c>
      <c r="K22" s="24" t="s">
        <v>169</v>
      </c>
      <c r="L22" s="24" t="s">
        <v>170</v>
      </c>
      <c r="M22" s="21" t="s">
        <v>154</v>
      </c>
      <c r="N22" s="27">
        <v>20230907</v>
      </c>
      <c r="O22" s="27">
        <v>20240327</v>
      </c>
      <c r="P22" s="28">
        <v>20240424</v>
      </c>
      <c r="Q22" s="21"/>
      <c r="R22" s="21" t="s">
        <v>38</v>
      </c>
      <c r="S22" s="21" t="s">
        <v>184</v>
      </c>
      <c r="T22" s="21"/>
      <c r="U22" s="21"/>
      <c r="V22" s="21"/>
      <c r="W22" s="21"/>
      <c r="X22" s="21" t="s">
        <v>38</v>
      </c>
      <c r="Y22" s="21" t="s">
        <v>38</v>
      </c>
      <c r="Z22" s="21" t="s">
        <v>66</v>
      </c>
    </row>
    <row r="23" spans="1:26">
      <c r="A23" s="21">
        <v>22</v>
      </c>
      <c r="B23" s="24" t="s">
        <v>185</v>
      </c>
      <c r="C23" s="27" t="s">
        <v>186</v>
      </c>
      <c r="D23" s="24" t="s">
        <v>166</v>
      </c>
      <c r="E23" s="28" t="s">
        <v>29</v>
      </c>
      <c r="F23" s="28" t="s">
        <v>30</v>
      </c>
      <c r="G23" s="27" t="s">
        <v>187</v>
      </c>
      <c r="H23" s="27" t="s">
        <v>32</v>
      </c>
      <c r="I23" s="27" t="s">
        <v>33</v>
      </c>
      <c r="J23" s="27" t="s">
        <v>168</v>
      </c>
      <c r="K23" s="24" t="s">
        <v>169</v>
      </c>
      <c r="L23" s="24" t="s">
        <v>170</v>
      </c>
      <c r="M23" s="21" t="s">
        <v>65</v>
      </c>
      <c r="N23" s="27">
        <v>20230913</v>
      </c>
      <c r="O23" s="27">
        <v>20240327</v>
      </c>
      <c r="P23" s="28">
        <v>20240424</v>
      </c>
      <c r="Q23" s="21"/>
      <c r="R23" s="21" t="s">
        <v>38</v>
      </c>
      <c r="S23" s="21" t="s">
        <v>188</v>
      </c>
      <c r="T23" s="21"/>
      <c r="U23" s="21"/>
      <c r="V23" s="21"/>
      <c r="W23" s="21"/>
      <c r="X23" s="21" t="s">
        <v>38</v>
      </c>
      <c r="Y23" s="21" t="s">
        <v>38</v>
      </c>
      <c r="Z23" s="21" t="s">
        <v>189</v>
      </c>
    </row>
    <row r="24" spans="1:26">
      <c r="A24" s="21">
        <v>23</v>
      </c>
      <c r="B24" s="24" t="s">
        <v>190</v>
      </c>
      <c r="C24" s="27" t="s">
        <v>191</v>
      </c>
      <c r="D24" s="24" t="s">
        <v>166</v>
      </c>
      <c r="E24" s="28" t="s">
        <v>29</v>
      </c>
      <c r="F24" s="28" t="s">
        <v>30</v>
      </c>
      <c r="G24" s="27" t="s">
        <v>192</v>
      </c>
      <c r="H24" s="27" t="s">
        <v>84</v>
      </c>
      <c r="I24" s="27" t="s">
        <v>33</v>
      </c>
      <c r="J24" s="27" t="s">
        <v>168</v>
      </c>
      <c r="K24" s="24" t="s">
        <v>193</v>
      </c>
      <c r="L24" s="24" t="s">
        <v>170</v>
      </c>
      <c r="M24" s="21" t="s">
        <v>194</v>
      </c>
      <c r="N24" s="27">
        <v>20230901</v>
      </c>
      <c r="O24" s="27">
        <v>20240327</v>
      </c>
      <c r="P24" s="28">
        <v>20241218</v>
      </c>
      <c r="Q24" s="21" t="s">
        <v>195</v>
      </c>
      <c r="R24" s="21" t="s">
        <v>38</v>
      </c>
      <c r="S24" s="21" t="s">
        <v>196</v>
      </c>
      <c r="T24" s="21" t="s">
        <v>197</v>
      </c>
      <c r="U24" s="21"/>
      <c r="V24" s="21" t="s">
        <v>198</v>
      </c>
      <c r="W24" s="21" t="s">
        <v>38</v>
      </c>
      <c r="X24" s="21" t="s">
        <v>42</v>
      </c>
      <c r="Y24" s="21" t="s">
        <v>42</v>
      </c>
      <c r="Z24" s="21"/>
    </row>
    <row r="25" spans="1:26">
      <c r="A25" s="21">
        <v>24</v>
      </c>
      <c r="B25" s="24" t="s">
        <v>199</v>
      </c>
      <c r="C25" s="27" t="s">
        <v>200</v>
      </c>
      <c r="D25" s="24" t="s">
        <v>166</v>
      </c>
      <c r="E25" s="28" t="s">
        <v>29</v>
      </c>
      <c r="F25" s="28" t="s">
        <v>30</v>
      </c>
      <c r="G25" s="27" t="s">
        <v>201</v>
      </c>
      <c r="H25" s="27" t="s">
        <v>84</v>
      </c>
      <c r="I25" s="27" t="s">
        <v>33</v>
      </c>
      <c r="J25" s="27" t="s">
        <v>168</v>
      </c>
      <c r="K25" s="24" t="s">
        <v>193</v>
      </c>
      <c r="L25" s="24" t="s">
        <v>170</v>
      </c>
      <c r="M25" s="21" t="s">
        <v>202</v>
      </c>
      <c r="N25" s="27">
        <v>20230910</v>
      </c>
      <c r="O25" s="27">
        <v>20240327</v>
      </c>
      <c r="P25" s="28">
        <v>20240424</v>
      </c>
      <c r="Q25" s="21"/>
      <c r="R25" s="21" t="s">
        <v>38</v>
      </c>
      <c r="S25" s="21" t="s">
        <v>203</v>
      </c>
      <c r="T25" s="21"/>
      <c r="U25" s="21"/>
      <c r="V25" s="21"/>
      <c r="W25" s="21"/>
      <c r="X25" s="21" t="s">
        <v>38</v>
      </c>
      <c r="Y25" s="21" t="s">
        <v>38</v>
      </c>
      <c r="Z25" s="21" t="s">
        <v>66</v>
      </c>
    </row>
    <row r="26" spans="1:26">
      <c r="A26" s="21">
        <v>25</v>
      </c>
      <c r="B26" s="24" t="s">
        <v>204</v>
      </c>
      <c r="C26" s="24" t="s">
        <v>205</v>
      </c>
      <c r="D26" s="24" t="s">
        <v>166</v>
      </c>
      <c r="E26" s="28" t="s">
        <v>29</v>
      </c>
      <c r="F26" s="28" t="s">
        <v>30</v>
      </c>
      <c r="G26" s="24" t="s">
        <v>206</v>
      </c>
      <c r="H26" s="24" t="s">
        <v>84</v>
      </c>
      <c r="I26" s="24" t="s">
        <v>33</v>
      </c>
      <c r="J26" s="24" t="s">
        <v>168</v>
      </c>
      <c r="K26" s="24" t="s">
        <v>169</v>
      </c>
      <c r="L26" s="24" t="s">
        <v>170</v>
      </c>
      <c r="M26" s="24" t="s">
        <v>207</v>
      </c>
      <c r="N26" s="24">
        <v>20231120</v>
      </c>
      <c r="O26" s="24">
        <v>20240926</v>
      </c>
      <c r="P26" s="28">
        <v>20240424</v>
      </c>
      <c r="Q26" s="21"/>
      <c r="R26" s="21" t="s">
        <v>38</v>
      </c>
      <c r="S26" s="21" t="s">
        <v>208</v>
      </c>
      <c r="T26" s="21"/>
      <c r="U26" s="21"/>
      <c r="V26" s="21"/>
      <c r="W26" s="21"/>
      <c r="X26" s="21" t="s">
        <v>38</v>
      </c>
      <c r="Y26" s="21" t="s">
        <v>38</v>
      </c>
      <c r="Z26" s="21" t="s">
        <v>66</v>
      </c>
    </row>
    <row r="27" spans="1:26">
      <c r="A27" s="21">
        <v>26</v>
      </c>
      <c r="B27" s="24" t="s">
        <v>209</v>
      </c>
      <c r="C27" s="24" t="s">
        <v>210</v>
      </c>
      <c r="D27" s="24" t="s">
        <v>166</v>
      </c>
      <c r="E27" s="28" t="s">
        <v>29</v>
      </c>
      <c r="F27" s="28" t="s">
        <v>30</v>
      </c>
      <c r="G27" s="24" t="s">
        <v>211</v>
      </c>
      <c r="H27" s="24" t="s">
        <v>32</v>
      </c>
      <c r="I27" s="24" t="s">
        <v>33</v>
      </c>
      <c r="J27" s="24" t="s">
        <v>168</v>
      </c>
      <c r="K27" s="24" t="s">
        <v>169</v>
      </c>
      <c r="L27" s="24" t="s">
        <v>170</v>
      </c>
      <c r="M27" s="24" t="s">
        <v>212</v>
      </c>
      <c r="N27" s="24" t="s">
        <v>213</v>
      </c>
      <c r="O27" s="24">
        <v>20240926</v>
      </c>
      <c r="P27" s="28">
        <v>20241218</v>
      </c>
      <c r="Q27" s="21"/>
      <c r="R27" s="21" t="s">
        <v>42</v>
      </c>
      <c r="S27" s="21" t="s">
        <v>214</v>
      </c>
      <c r="T27" s="21"/>
      <c r="U27" s="21"/>
      <c r="V27" s="21"/>
      <c r="W27" s="21"/>
      <c r="X27" s="21" t="s">
        <v>38</v>
      </c>
      <c r="Y27" s="21" t="s">
        <v>38</v>
      </c>
      <c r="Z27" s="21" t="s">
        <v>215</v>
      </c>
    </row>
    <row r="28" spans="1:26">
      <c r="A28" s="21">
        <v>27</v>
      </c>
      <c r="B28" s="24" t="s">
        <v>216</v>
      </c>
      <c r="C28" s="24" t="s">
        <v>217</v>
      </c>
      <c r="D28" s="24" t="s">
        <v>166</v>
      </c>
      <c r="E28" s="28" t="s">
        <v>29</v>
      </c>
      <c r="F28" s="28" t="s">
        <v>30</v>
      </c>
      <c r="G28" s="24" t="s">
        <v>218</v>
      </c>
      <c r="H28" s="24" t="s">
        <v>32</v>
      </c>
      <c r="I28" s="24" t="s">
        <v>33</v>
      </c>
      <c r="J28" s="24" t="s">
        <v>168</v>
      </c>
      <c r="K28" s="24" t="s">
        <v>169</v>
      </c>
      <c r="L28" s="24" t="s">
        <v>170</v>
      </c>
      <c r="M28" s="24" t="s">
        <v>219</v>
      </c>
      <c r="N28" s="24" t="s">
        <v>213</v>
      </c>
      <c r="O28" s="24">
        <v>20240926</v>
      </c>
      <c r="P28" s="28">
        <v>20241218</v>
      </c>
      <c r="Q28" s="21"/>
      <c r="R28" s="21" t="s">
        <v>38</v>
      </c>
      <c r="S28" s="21" t="s">
        <v>188</v>
      </c>
      <c r="T28" s="21"/>
      <c r="U28" s="21"/>
      <c r="V28" s="21"/>
      <c r="W28" s="21"/>
      <c r="X28" s="21" t="s">
        <v>38</v>
      </c>
      <c r="Y28" s="21" t="s">
        <v>38</v>
      </c>
      <c r="Z28" s="21" t="s">
        <v>189</v>
      </c>
    </row>
    <row r="29" spans="1:26">
      <c r="A29" s="21">
        <v>28</v>
      </c>
      <c r="B29" s="24" t="s">
        <v>220</v>
      </c>
      <c r="C29" s="24" t="s">
        <v>221</v>
      </c>
      <c r="D29" s="24" t="s">
        <v>222</v>
      </c>
      <c r="E29" s="28" t="s">
        <v>29</v>
      </c>
      <c r="F29" s="28" t="s">
        <v>30</v>
      </c>
      <c r="G29" s="24" t="s">
        <v>223</v>
      </c>
      <c r="H29" s="24" t="s">
        <v>32</v>
      </c>
      <c r="I29" s="24" t="s">
        <v>33</v>
      </c>
      <c r="J29" s="29" t="s">
        <v>34</v>
      </c>
      <c r="K29" s="24" t="s">
        <v>224</v>
      </c>
      <c r="L29" s="29" t="s">
        <v>145</v>
      </c>
      <c r="M29" s="25" t="s">
        <v>225</v>
      </c>
      <c r="N29" s="24">
        <v>20221211</v>
      </c>
      <c r="O29" s="24">
        <v>20231030</v>
      </c>
      <c r="P29" s="28" t="s">
        <v>50</v>
      </c>
      <c r="Q29" s="21"/>
      <c r="R29" s="21" t="s">
        <v>38</v>
      </c>
      <c r="S29" s="21" t="s">
        <v>226</v>
      </c>
      <c r="T29" s="21"/>
      <c r="U29" s="21"/>
      <c r="V29" s="21"/>
      <c r="W29" s="21" t="s">
        <v>38</v>
      </c>
      <c r="X29" s="21" t="s">
        <v>42</v>
      </c>
      <c r="Y29" s="21" t="s">
        <v>38</v>
      </c>
      <c r="Z29" s="21" t="s">
        <v>94</v>
      </c>
    </row>
    <row r="30" spans="1:26">
      <c r="A30" s="21">
        <v>29</v>
      </c>
      <c r="B30" s="24" t="s">
        <v>227</v>
      </c>
      <c r="C30" s="27" t="s">
        <v>228</v>
      </c>
      <c r="D30" s="24" t="s">
        <v>229</v>
      </c>
      <c r="E30" s="28" t="s">
        <v>29</v>
      </c>
      <c r="F30" s="28" t="s">
        <v>30</v>
      </c>
      <c r="G30" s="27" t="s">
        <v>230</v>
      </c>
      <c r="H30" s="27" t="s">
        <v>32</v>
      </c>
      <c r="I30" s="27" t="s">
        <v>33</v>
      </c>
      <c r="J30" s="27" t="s">
        <v>168</v>
      </c>
      <c r="K30" s="24" t="s">
        <v>231</v>
      </c>
      <c r="L30" s="24" t="s">
        <v>170</v>
      </c>
      <c r="M30" s="21" t="s">
        <v>146</v>
      </c>
      <c r="N30" s="27">
        <v>20230915</v>
      </c>
      <c r="O30" s="27">
        <v>20240328</v>
      </c>
      <c r="P30" s="28">
        <v>20241218</v>
      </c>
      <c r="Q30" s="21">
        <v>74.5</v>
      </c>
      <c r="R30" s="21" t="s">
        <v>38</v>
      </c>
      <c r="S30" s="21" t="s">
        <v>232</v>
      </c>
      <c r="T30" s="21" t="s">
        <v>233</v>
      </c>
      <c r="U30" s="21"/>
      <c r="V30" s="21" t="s">
        <v>41</v>
      </c>
      <c r="W30" s="21" t="s">
        <v>41</v>
      </c>
      <c r="X30" s="21" t="s">
        <v>42</v>
      </c>
      <c r="Y30" s="21" t="s">
        <v>42</v>
      </c>
      <c r="Z30" s="21"/>
    </row>
    <row r="31" spans="1:26">
      <c r="A31" s="21">
        <v>30</v>
      </c>
      <c r="B31" s="24" t="s">
        <v>234</v>
      </c>
      <c r="C31" s="27" t="s">
        <v>235</v>
      </c>
      <c r="D31" s="24" t="s">
        <v>229</v>
      </c>
      <c r="E31" s="28" t="s">
        <v>29</v>
      </c>
      <c r="F31" s="28" t="s">
        <v>30</v>
      </c>
      <c r="G31" s="27" t="s">
        <v>236</v>
      </c>
      <c r="H31" s="27" t="s">
        <v>32</v>
      </c>
      <c r="I31" s="27" t="s">
        <v>33</v>
      </c>
      <c r="J31" s="27" t="s">
        <v>168</v>
      </c>
      <c r="K31" s="24" t="s">
        <v>231</v>
      </c>
      <c r="L31" s="24" t="s">
        <v>170</v>
      </c>
      <c r="M31" s="25" t="s">
        <v>154</v>
      </c>
      <c r="N31" s="27">
        <v>20230915</v>
      </c>
      <c r="O31" s="27">
        <v>20240328</v>
      </c>
      <c r="P31" s="28">
        <v>20240424</v>
      </c>
      <c r="Q31" s="21"/>
      <c r="R31" s="21" t="s">
        <v>38</v>
      </c>
      <c r="S31" s="21" t="s">
        <v>237</v>
      </c>
      <c r="T31" s="21"/>
      <c r="U31" s="21"/>
      <c r="V31" s="21"/>
      <c r="W31" s="21"/>
      <c r="X31" s="21" t="s">
        <v>238</v>
      </c>
      <c r="Y31" s="21" t="s">
        <v>38</v>
      </c>
      <c r="Z31" s="21" t="s">
        <v>66</v>
      </c>
    </row>
    <row r="32" spans="1:26">
      <c r="A32" s="21">
        <v>31</v>
      </c>
      <c r="B32" s="24" t="s">
        <v>239</v>
      </c>
      <c r="C32" s="27" t="s">
        <v>240</v>
      </c>
      <c r="D32" s="24" t="s">
        <v>229</v>
      </c>
      <c r="E32" s="28" t="s">
        <v>29</v>
      </c>
      <c r="F32" s="28" t="s">
        <v>30</v>
      </c>
      <c r="G32" s="27" t="s">
        <v>241</v>
      </c>
      <c r="H32" s="27" t="s">
        <v>32</v>
      </c>
      <c r="I32" s="27" t="s">
        <v>33</v>
      </c>
      <c r="J32" s="27" t="s">
        <v>168</v>
      </c>
      <c r="K32" s="24" t="s">
        <v>231</v>
      </c>
      <c r="L32" s="24" t="s">
        <v>170</v>
      </c>
      <c r="M32" s="21" t="s">
        <v>242</v>
      </c>
      <c r="N32" s="27">
        <v>20230916</v>
      </c>
      <c r="O32" s="27">
        <v>20240328</v>
      </c>
      <c r="P32" s="28">
        <v>20240424</v>
      </c>
      <c r="Q32" s="21"/>
      <c r="R32" s="21" t="s">
        <v>38</v>
      </c>
      <c r="S32" s="21" t="s">
        <v>243</v>
      </c>
      <c r="T32" s="21"/>
      <c r="U32" s="21"/>
      <c r="V32" s="21"/>
      <c r="W32" s="21"/>
      <c r="X32" s="21" t="s">
        <v>238</v>
      </c>
      <c r="Y32" s="21" t="s">
        <v>38</v>
      </c>
      <c r="Z32" s="21" t="s">
        <v>66</v>
      </c>
    </row>
    <row r="33" spans="1:26">
      <c r="A33" s="21">
        <v>32</v>
      </c>
      <c r="B33" s="24" t="s">
        <v>244</v>
      </c>
      <c r="C33" s="27" t="s">
        <v>245</v>
      </c>
      <c r="D33" s="24" t="s">
        <v>229</v>
      </c>
      <c r="E33" s="28" t="s">
        <v>29</v>
      </c>
      <c r="F33" s="28" t="s">
        <v>30</v>
      </c>
      <c r="G33" s="27" t="s">
        <v>246</v>
      </c>
      <c r="H33" s="27" t="s">
        <v>32</v>
      </c>
      <c r="I33" s="27" t="s">
        <v>33</v>
      </c>
      <c r="J33" s="27" t="s">
        <v>168</v>
      </c>
      <c r="K33" s="24" t="s">
        <v>247</v>
      </c>
      <c r="L33" s="24" t="s">
        <v>170</v>
      </c>
      <c r="M33" s="21" t="s">
        <v>72</v>
      </c>
      <c r="N33" s="27">
        <v>20230917</v>
      </c>
      <c r="O33" s="27">
        <v>20240328</v>
      </c>
      <c r="P33" s="28">
        <v>20240424</v>
      </c>
      <c r="Q33" s="21"/>
      <c r="R33" s="21" t="s">
        <v>42</v>
      </c>
      <c r="S33" s="21" t="s">
        <v>248</v>
      </c>
      <c r="T33" s="21"/>
      <c r="U33" s="21"/>
      <c r="V33" s="21"/>
      <c r="W33" s="21"/>
      <c r="X33" s="21" t="s">
        <v>238</v>
      </c>
      <c r="Y33" s="21" t="s">
        <v>38</v>
      </c>
      <c r="Z33" s="21" t="s">
        <v>215</v>
      </c>
    </row>
    <row r="34" spans="1:26">
      <c r="A34" s="21">
        <v>33</v>
      </c>
      <c r="B34" s="24" t="s">
        <v>249</v>
      </c>
      <c r="C34" s="27" t="s">
        <v>250</v>
      </c>
      <c r="D34" s="24" t="s">
        <v>229</v>
      </c>
      <c r="E34" s="28" t="s">
        <v>29</v>
      </c>
      <c r="F34" s="28" t="s">
        <v>30</v>
      </c>
      <c r="G34" s="27" t="s">
        <v>251</v>
      </c>
      <c r="H34" s="27" t="s">
        <v>32</v>
      </c>
      <c r="I34" s="27" t="s">
        <v>33</v>
      </c>
      <c r="J34" s="27" t="s">
        <v>168</v>
      </c>
      <c r="K34" s="24" t="s">
        <v>247</v>
      </c>
      <c r="L34" s="24" t="s">
        <v>170</v>
      </c>
      <c r="M34" s="21" t="s">
        <v>154</v>
      </c>
      <c r="N34" s="27">
        <v>20230913</v>
      </c>
      <c r="O34" s="27">
        <v>20240328</v>
      </c>
      <c r="P34" s="28">
        <v>20240424</v>
      </c>
      <c r="Q34" s="21"/>
      <c r="R34" s="21" t="s">
        <v>42</v>
      </c>
      <c r="S34" s="21" t="s">
        <v>188</v>
      </c>
      <c r="T34" s="21"/>
      <c r="U34" s="21"/>
      <c r="V34" s="21"/>
      <c r="W34" s="21"/>
      <c r="X34" s="21" t="s">
        <v>238</v>
      </c>
      <c r="Y34" s="21" t="s">
        <v>38</v>
      </c>
      <c r="Z34" s="21" t="s">
        <v>252</v>
      </c>
    </row>
    <row r="35" spans="1:26">
      <c r="A35" s="21">
        <v>34</v>
      </c>
      <c r="B35" s="24" t="s">
        <v>253</v>
      </c>
      <c r="C35" s="27" t="s">
        <v>254</v>
      </c>
      <c r="D35" s="24" t="s">
        <v>229</v>
      </c>
      <c r="E35" s="28" t="s">
        <v>29</v>
      </c>
      <c r="F35" s="28" t="s">
        <v>30</v>
      </c>
      <c r="G35" s="27" t="s">
        <v>255</v>
      </c>
      <c r="H35" s="27" t="s">
        <v>84</v>
      </c>
      <c r="I35" s="27" t="s">
        <v>33</v>
      </c>
      <c r="J35" s="27" t="s">
        <v>168</v>
      </c>
      <c r="K35" s="24" t="s">
        <v>247</v>
      </c>
      <c r="L35" s="24" t="s">
        <v>170</v>
      </c>
      <c r="M35" s="21" t="s">
        <v>256</v>
      </c>
      <c r="N35" s="27">
        <v>20230917</v>
      </c>
      <c r="O35" s="27">
        <v>20240328</v>
      </c>
      <c r="P35" s="28">
        <v>20240424</v>
      </c>
      <c r="Q35" s="21"/>
      <c r="R35" s="21" t="s">
        <v>38</v>
      </c>
      <c r="S35" s="21" t="s">
        <v>257</v>
      </c>
      <c r="T35" s="21"/>
      <c r="U35" s="21"/>
      <c r="V35" s="21"/>
      <c r="W35" s="21"/>
      <c r="X35" s="21" t="s">
        <v>238</v>
      </c>
      <c r="Y35" s="21" t="s">
        <v>38</v>
      </c>
      <c r="Z35" s="21" t="s">
        <v>66</v>
      </c>
    </row>
    <row r="36" spans="1:26">
      <c r="A36" s="21">
        <v>35</v>
      </c>
      <c r="B36" s="24" t="s">
        <v>258</v>
      </c>
      <c r="C36" s="27" t="s">
        <v>259</v>
      </c>
      <c r="D36" s="24" t="s">
        <v>229</v>
      </c>
      <c r="E36" s="28" t="s">
        <v>29</v>
      </c>
      <c r="F36" s="28" t="s">
        <v>30</v>
      </c>
      <c r="G36" s="27" t="s">
        <v>260</v>
      </c>
      <c r="H36" s="27" t="s">
        <v>84</v>
      </c>
      <c r="I36" s="27" t="s">
        <v>33</v>
      </c>
      <c r="J36" s="27" t="s">
        <v>168</v>
      </c>
      <c r="K36" s="24" t="s">
        <v>247</v>
      </c>
      <c r="L36" s="24" t="s">
        <v>170</v>
      </c>
      <c r="M36" s="21" t="s">
        <v>261</v>
      </c>
      <c r="N36" s="27">
        <v>20230917</v>
      </c>
      <c r="O36" s="27">
        <v>20240328</v>
      </c>
      <c r="P36" s="28">
        <v>20240424</v>
      </c>
      <c r="Q36" s="21"/>
      <c r="R36" s="21" t="s">
        <v>42</v>
      </c>
      <c r="S36" s="21" t="s">
        <v>188</v>
      </c>
      <c r="T36" s="21"/>
      <c r="U36" s="21"/>
      <c r="V36" s="21"/>
      <c r="W36" s="21"/>
      <c r="X36" s="21" t="s">
        <v>238</v>
      </c>
      <c r="Y36" s="21" t="s">
        <v>38</v>
      </c>
      <c r="Z36" s="21" t="s">
        <v>252</v>
      </c>
    </row>
    <row r="37" spans="1:26">
      <c r="A37" s="21">
        <v>36</v>
      </c>
      <c r="B37" s="24" t="s">
        <v>262</v>
      </c>
      <c r="C37" s="35" t="s">
        <v>263</v>
      </c>
      <c r="D37" s="24" t="s">
        <v>229</v>
      </c>
      <c r="E37" s="28" t="s">
        <v>29</v>
      </c>
      <c r="F37" s="28" t="s">
        <v>30</v>
      </c>
      <c r="G37" s="24" t="s">
        <v>264</v>
      </c>
      <c r="H37" s="24" t="s">
        <v>32</v>
      </c>
      <c r="I37" s="24" t="s">
        <v>33</v>
      </c>
      <c r="J37" s="24" t="s">
        <v>168</v>
      </c>
      <c r="K37" s="24" t="s">
        <v>247</v>
      </c>
      <c r="L37" s="24" t="s">
        <v>170</v>
      </c>
      <c r="M37" s="24" t="s">
        <v>265</v>
      </c>
      <c r="N37" s="24">
        <v>20230917</v>
      </c>
      <c r="O37" s="24">
        <v>20240928</v>
      </c>
      <c r="P37" s="28">
        <v>20240424</v>
      </c>
      <c r="Q37" s="21"/>
      <c r="R37" s="21" t="s">
        <v>38</v>
      </c>
      <c r="S37" s="21" t="s">
        <v>188</v>
      </c>
      <c r="T37" s="21"/>
      <c r="U37" s="21"/>
      <c r="V37" s="21"/>
      <c r="W37" s="21"/>
      <c r="X37" s="21" t="s">
        <v>238</v>
      </c>
      <c r="Y37" s="21" t="s">
        <v>38</v>
      </c>
      <c r="Z37" s="21" t="s">
        <v>189</v>
      </c>
    </row>
    <row r="38" spans="1:26">
      <c r="A38" s="21">
        <v>37</v>
      </c>
      <c r="B38" s="24" t="s">
        <v>266</v>
      </c>
      <c r="C38" s="24" t="s">
        <v>267</v>
      </c>
      <c r="D38" s="24" t="s">
        <v>229</v>
      </c>
      <c r="E38" s="28" t="s">
        <v>29</v>
      </c>
      <c r="F38" s="28" t="s">
        <v>30</v>
      </c>
      <c r="G38" s="24" t="s">
        <v>268</v>
      </c>
      <c r="H38" s="24" t="s">
        <v>32</v>
      </c>
      <c r="I38" s="24" t="s">
        <v>33</v>
      </c>
      <c r="J38" s="24" t="s">
        <v>168</v>
      </c>
      <c r="K38" s="24" t="s">
        <v>247</v>
      </c>
      <c r="L38" s="24" t="s">
        <v>170</v>
      </c>
      <c r="M38" s="24" t="s">
        <v>107</v>
      </c>
      <c r="N38" s="24">
        <v>20240313</v>
      </c>
      <c r="O38" s="24">
        <v>20240928</v>
      </c>
      <c r="P38" s="28">
        <v>20241218</v>
      </c>
      <c r="Q38" s="21"/>
      <c r="R38" s="21" t="s">
        <v>42</v>
      </c>
      <c r="S38" s="21" t="s">
        <v>188</v>
      </c>
      <c r="T38" s="21"/>
      <c r="U38" s="21"/>
      <c r="V38" s="21"/>
      <c r="W38" s="21"/>
      <c r="X38" s="21" t="s">
        <v>238</v>
      </c>
      <c r="Y38" s="21" t="s">
        <v>38</v>
      </c>
      <c r="Z38" s="21" t="s">
        <v>252</v>
      </c>
    </row>
    <row r="39" spans="1:26">
      <c r="A39" s="21">
        <v>38</v>
      </c>
      <c r="B39" s="33" t="s">
        <v>269</v>
      </c>
      <c r="C39" s="24" t="s">
        <v>270</v>
      </c>
      <c r="D39" s="24" t="s">
        <v>104</v>
      </c>
      <c r="E39" s="28" t="s">
        <v>29</v>
      </c>
      <c r="F39" s="28" t="s">
        <v>30</v>
      </c>
      <c r="G39" s="24" t="s">
        <v>271</v>
      </c>
      <c r="H39" s="24" t="s">
        <v>84</v>
      </c>
      <c r="I39" s="24" t="s">
        <v>33</v>
      </c>
      <c r="J39" s="24" t="s">
        <v>34</v>
      </c>
      <c r="K39" s="24" t="s">
        <v>162</v>
      </c>
      <c r="L39" s="29" t="s">
        <v>153</v>
      </c>
      <c r="M39" s="24" t="s">
        <v>272</v>
      </c>
      <c r="N39" s="24" t="s">
        <v>273</v>
      </c>
      <c r="O39" s="24">
        <v>20240928</v>
      </c>
      <c r="P39" s="28">
        <v>202412128</v>
      </c>
      <c r="Q39" s="21">
        <v>26.5</v>
      </c>
      <c r="R39" s="21" t="s">
        <v>38</v>
      </c>
      <c r="S39" s="21" t="s">
        <v>274</v>
      </c>
      <c r="T39" s="21" t="s">
        <v>275</v>
      </c>
      <c r="U39" s="21"/>
      <c r="V39" s="21" t="s">
        <v>276</v>
      </c>
      <c r="W39" s="21" t="s">
        <v>38</v>
      </c>
      <c r="X39" s="21" t="s">
        <v>42</v>
      </c>
      <c r="Y39" s="21" t="s">
        <v>42</v>
      </c>
      <c r="Z39" s="21"/>
    </row>
    <row r="40" spans="1:26">
      <c r="A40" s="21">
        <v>39</v>
      </c>
      <c r="B40" s="25">
        <v>202103151216</v>
      </c>
      <c r="C40" s="29" t="s">
        <v>277</v>
      </c>
      <c r="D40" s="24" t="s">
        <v>77</v>
      </c>
      <c r="E40" s="28" t="s">
        <v>29</v>
      </c>
      <c r="F40" s="28" t="s">
        <v>30</v>
      </c>
      <c r="G40" s="31">
        <v>20030721</v>
      </c>
      <c r="H40" s="29" t="s">
        <v>32</v>
      </c>
      <c r="I40" s="29" t="s">
        <v>33</v>
      </c>
      <c r="J40" s="29" t="s">
        <v>34</v>
      </c>
      <c r="K40" s="24" t="s">
        <v>144</v>
      </c>
      <c r="L40" s="29" t="s">
        <v>145</v>
      </c>
      <c r="M40" s="29" t="s">
        <v>107</v>
      </c>
      <c r="N40" s="32">
        <v>20210801</v>
      </c>
      <c r="O40" s="32">
        <v>20211217</v>
      </c>
      <c r="P40" s="28">
        <v>20220516</v>
      </c>
      <c r="Q40" s="21"/>
      <c r="R40" s="21" t="s">
        <v>38</v>
      </c>
      <c r="S40" s="21"/>
      <c r="T40" s="21"/>
      <c r="U40" s="21"/>
      <c r="V40" s="21"/>
      <c r="W40" s="21"/>
      <c r="X40" s="21"/>
      <c r="Y40" s="21" t="s">
        <v>38</v>
      </c>
      <c r="Z40" s="21" t="s">
        <v>66</v>
      </c>
    </row>
    <row r="41" spans="1:26">
      <c r="A41" s="21">
        <v>40</v>
      </c>
      <c r="B41" s="33" t="s">
        <v>278</v>
      </c>
      <c r="C41" s="24" t="s">
        <v>279</v>
      </c>
      <c r="D41" s="24" t="s">
        <v>280</v>
      </c>
      <c r="E41" s="28" t="s">
        <v>29</v>
      </c>
      <c r="F41" s="28" t="s">
        <v>30</v>
      </c>
      <c r="G41" s="24" t="s">
        <v>281</v>
      </c>
      <c r="H41" s="24" t="s">
        <v>32</v>
      </c>
      <c r="I41" s="24" t="s">
        <v>33</v>
      </c>
      <c r="J41" s="24" t="s">
        <v>34</v>
      </c>
      <c r="K41" s="24" t="s">
        <v>152</v>
      </c>
      <c r="L41" s="29" t="s">
        <v>153</v>
      </c>
      <c r="M41" s="25" t="s">
        <v>107</v>
      </c>
      <c r="N41" s="24">
        <v>20220905</v>
      </c>
      <c r="O41" s="24">
        <v>20230328</v>
      </c>
      <c r="P41" s="24">
        <v>20230507</v>
      </c>
      <c r="Q41" s="21">
        <v>43.5</v>
      </c>
      <c r="R41" s="21" t="s">
        <v>38</v>
      </c>
      <c r="S41" s="21" t="s">
        <v>282</v>
      </c>
      <c r="T41" s="21"/>
      <c r="U41" s="21" t="s">
        <v>283</v>
      </c>
      <c r="V41" s="21" t="s">
        <v>284</v>
      </c>
      <c r="W41" s="21" t="s">
        <v>41</v>
      </c>
      <c r="X41" s="21" t="s">
        <v>42</v>
      </c>
      <c r="Y41" s="21" t="s">
        <v>42</v>
      </c>
      <c r="Z41" s="21"/>
    </row>
    <row r="42" ht="20.25" customHeight="1" spans="1:26">
      <c r="A42" s="21">
        <v>41</v>
      </c>
      <c r="B42" s="33" t="s">
        <v>285</v>
      </c>
      <c r="C42" s="24" t="s">
        <v>286</v>
      </c>
      <c r="D42" s="24" t="s">
        <v>97</v>
      </c>
      <c r="E42" s="28" t="s">
        <v>29</v>
      </c>
      <c r="F42" s="28" t="s">
        <v>30</v>
      </c>
      <c r="G42" s="24" t="s">
        <v>287</v>
      </c>
      <c r="H42" s="24" t="s">
        <v>32</v>
      </c>
      <c r="I42" s="24" t="s">
        <v>33</v>
      </c>
      <c r="J42" s="24" t="s">
        <v>34</v>
      </c>
      <c r="K42" s="24" t="s">
        <v>288</v>
      </c>
      <c r="L42" s="29" t="s">
        <v>153</v>
      </c>
      <c r="M42" s="25" t="s">
        <v>289</v>
      </c>
      <c r="N42" s="24">
        <v>20220831</v>
      </c>
      <c r="O42" s="24">
        <v>20231025</v>
      </c>
      <c r="P42" s="28">
        <v>20230507</v>
      </c>
      <c r="Q42" s="21">
        <v>18.5</v>
      </c>
      <c r="R42" s="21" t="s">
        <v>38</v>
      </c>
      <c r="S42" s="21"/>
      <c r="T42" s="21" t="s">
        <v>290</v>
      </c>
      <c r="U42" s="21" t="s">
        <v>41</v>
      </c>
      <c r="V42" s="21" t="s">
        <v>291</v>
      </c>
      <c r="W42" s="21" t="s">
        <v>38</v>
      </c>
      <c r="X42" s="21" t="s">
        <v>42</v>
      </c>
      <c r="Y42" s="21" t="s">
        <v>42</v>
      </c>
      <c r="Z42" s="21"/>
    </row>
    <row r="43" spans="1:26">
      <c r="A43" s="21">
        <v>42</v>
      </c>
      <c r="B43" s="33" t="s">
        <v>292</v>
      </c>
      <c r="C43" s="27" t="s">
        <v>293</v>
      </c>
      <c r="D43" s="24" t="s">
        <v>104</v>
      </c>
      <c r="E43" s="28" t="s">
        <v>29</v>
      </c>
      <c r="F43" s="28" t="s">
        <v>30</v>
      </c>
      <c r="G43" s="27" t="s">
        <v>294</v>
      </c>
      <c r="H43" s="27" t="s">
        <v>84</v>
      </c>
      <c r="I43" s="27" t="s">
        <v>33</v>
      </c>
      <c r="J43" s="24" t="s">
        <v>34</v>
      </c>
      <c r="K43" s="24" t="s">
        <v>295</v>
      </c>
      <c r="L43" s="29" t="s">
        <v>153</v>
      </c>
      <c r="M43" s="21" t="s">
        <v>296</v>
      </c>
      <c r="N43" s="27">
        <v>20220831</v>
      </c>
      <c r="O43" s="27">
        <v>20240329</v>
      </c>
      <c r="P43" s="28" t="s">
        <v>50</v>
      </c>
      <c r="Q43" s="21"/>
      <c r="R43" s="21" t="s">
        <v>38</v>
      </c>
      <c r="S43" s="21" t="s">
        <v>41</v>
      </c>
      <c r="T43" s="21"/>
      <c r="U43" s="21"/>
      <c r="V43" s="21"/>
      <c r="W43" s="21" t="s">
        <v>38</v>
      </c>
      <c r="X43" s="21" t="s">
        <v>42</v>
      </c>
      <c r="Y43" s="21" t="s">
        <v>38</v>
      </c>
      <c r="Z43" s="21" t="s">
        <v>94</v>
      </c>
    </row>
    <row r="44" spans="1:26">
      <c r="A44" s="21">
        <v>43</v>
      </c>
      <c r="B44" s="24" t="s">
        <v>297</v>
      </c>
      <c r="C44" s="27" t="s">
        <v>298</v>
      </c>
      <c r="D44" s="24" t="s">
        <v>299</v>
      </c>
      <c r="E44" s="28" t="s">
        <v>29</v>
      </c>
      <c r="F44" s="28" t="s">
        <v>30</v>
      </c>
      <c r="G44" s="27" t="s">
        <v>300</v>
      </c>
      <c r="H44" s="27" t="s">
        <v>84</v>
      </c>
      <c r="I44" s="27" t="s">
        <v>33</v>
      </c>
      <c r="J44" s="27" t="s">
        <v>168</v>
      </c>
      <c r="K44" s="24" t="s">
        <v>301</v>
      </c>
      <c r="L44" s="24" t="s">
        <v>170</v>
      </c>
      <c r="M44" s="21" t="s">
        <v>100</v>
      </c>
      <c r="N44" s="27" t="s">
        <v>302</v>
      </c>
      <c r="O44" s="27">
        <v>20240329</v>
      </c>
      <c r="P44" s="28">
        <v>20240424</v>
      </c>
      <c r="Q44" s="21"/>
      <c r="R44" s="21" t="s">
        <v>38</v>
      </c>
      <c r="S44" s="21" t="s">
        <v>188</v>
      </c>
      <c r="T44" s="21"/>
      <c r="U44" s="21"/>
      <c r="V44" s="21"/>
      <c r="W44" s="21"/>
      <c r="X44" s="21"/>
      <c r="Y44" s="21" t="s">
        <v>38</v>
      </c>
      <c r="Z44" s="21" t="s">
        <v>189</v>
      </c>
    </row>
    <row r="45" spans="1:26">
      <c r="A45" s="21">
        <v>44</v>
      </c>
      <c r="B45" s="24">
        <v>302023562016</v>
      </c>
      <c r="C45" s="27" t="s">
        <v>303</v>
      </c>
      <c r="D45" s="24" t="s">
        <v>299</v>
      </c>
      <c r="E45" s="28" t="s">
        <v>29</v>
      </c>
      <c r="F45" s="28" t="s">
        <v>30</v>
      </c>
      <c r="G45" s="27" t="s">
        <v>304</v>
      </c>
      <c r="H45" s="27" t="s">
        <v>32</v>
      </c>
      <c r="I45" s="27" t="s">
        <v>33</v>
      </c>
      <c r="J45" s="27" t="s">
        <v>168</v>
      </c>
      <c r="K45" s="24" t="s">
        <v>301</v>
      </c>
      <c r="L45" s="24" t="s">
        <v>170</v>
      </c>
      <c r="M45" s="21" t="s">
        <v>140</v>
      </c>
      <c r="N45" s="27" t="s">
        <v>302</v>
      </c>
      <c r="O45" s="27">
        <v>20240329</v>
      </c>
      <c r="P45" s="28">
        <v>20240424</v>
      </c>
      <c r="Q45" s="21"/>
      <c r="R45" s="21" t="s">
        <v>38</v>
      </c>
      <c r="S45" s="21" t="s">
        <v>188</v>
      </c>
      <c r="T45" s="21"/>
      <c r="U45" s="21"/>
      <c r="V45" s="21"/>
      <c r="W45" s="21"/>
      <c r="X45" s="21"/>
      <c r="Y45" s="21" t="s">
        <v>38</v>
      </c>
      <c r="Z45" s="21" t="s">
        <v>189</v>
      </c>
    </row>
    <row r="46" spans="1:26">
      <c r="A46" s="21">
        <v>45</v>
      </c>
      <c r="B46" s="24" t="s">
        <v>305</v>
      </c>
      <c r="C46" s="27" t="s">
        <v>306</v>
      </c>
      <c r="D46" s="24" t="s">
        <v>307</v>
      </c>
      <c r="E46" s="28" t="s">
        <v>29</v>
      </c>
      <c r="F46" s="28" t="s">
        <v>30</v>
      </c>
      <c r="G46" s="27" t="s">
        <v>308</v>
      </c>
      <c r="H46" s="27" t="s">
        <v>32</v>
      </c>
      <c r="I46" s="27" t="s">
        <v>33</v>
      </c>
      <c r="J46" s="27" t="s">
        <v>168</v>
      </c>
      <c r="K46" s="24" t="s">
        <v>309</v>
      </c>
      <c r="L46" s="24" t="s">
        <v>170</v>
      </c>
      <c r="M46" s="21" t="s">
        <v>310</v>
      </c>
      <c r="N46" s="27">
        <v>20230914</v>
      </c>
      <c r="O46" s="27">
        <v>20240327</v>
      </c>
      <c r="P46" s="28">
        <v>20240424</v>
      </c>
      <c r="Q46" s="21">
        <v>100.5</v>
      </c>
      <c r="R46" s="21" t="s">
        <v>38</v>
      </c>
      <c r="S46" s="21" t="s">
        <v>311</v>
      </c>
      <c r="T46" s="21" t="s">
        <v>312</v>
      </c>
      <c r="U46" s="21"/>
      <c r="V46" s="21" t="s">
        <v>313</v>
      </c>
      <c r="W46" s="21" t="s">
        <v>38</v>
      </c>
      <c r="X46" s="21" t="s">
        <v>42</v>
      </c>
      <c r="Y46" s="21" t="s">
        <v>42</v>
      </c>
      <c r="Z46" s="21"/>
    </row>
    <row r="47" spans="1:26">
      <c r="A47" s="21">
        <v>46</v>
      </c>
      <c r="B47" s="24" t="s">
        <v>314</v>
      </c>
      <c r="C47" s="27" t="s">
        <v>315</v>
      </c>
      <c r="D47" s="24" t="s">
        <v>307</v>
      </c>
      <c r="E47" s="28" t="s">
        <v>29</v>
      </c>
      <c r="F47" s="28" t="s">
        <v>30</v>
      </c>
      <c r="G47" s="27" t="s">
        <v>316</v>
      </c>
      <c r="H47" s="27" t="s">
        <v>32</v>
      </c>
      <c r="I47" s="27" t="s">
        <v>33</v>
      </c>
      <c r="J47" s="27" t="s">
        <v>168</v>
      </c>
      <c r="K47" s="24" t="s">
        <v>309</v>
      </c>
      <c r="L47" s="24" t="s">
        <v>170</v>
      </c>
      <c r="M47" s="21" t="s">
        <v>65</v>
      </c>
      <c r="N47" s="27">
        <v>20230901</v>
      </c>
      <c r="O47" s="27">
        <v>20240327</v>
      </c>
      <c r="P47" s="28">
        <v>20241218</v>
      </c>
      <c r="Q47" s="21"/>
      <c r="R47" s="21" t="s">
        <v>38</v>
      </c>
      <c r="S47" s="21" t="s">
        <v>317</v>
      </c>
      <c r="T47" s="21"/>
      <c r="U47" s="21"/>
      <c r="V47" s="21"/>
      <c r="W47" s="21"/>
      <c r="X47" s="21"/>
      <c r="Y47" s="21" t="s">
        <v>38</v>
      </c>
      <c r="Z47" s="21" t="s">
        <v>66</v>
      </c>
    </row>
    <row r="48" spans="1:26">
      <c r="A48" s="21">
        <v>47</v>
      </c>
      <c r="B48" s="24" t="s">
        <v>318</v>
      </c>
      <c r="C48" s="27" t="s">
        <v>319</v>
      </c>
      <c r="D48" s="24" t="s">
        <v>307</v>
      </c>
      <c r="E48" s="28" t="s">
        <v>29</v>
      </c>
      <c r="F48" s="28" t="s">
        <v>30</v>
      </c>
      <c r="G48" s="27" t="s">
        <v>320</v>
      </c>
      <c r="H48" s="27" t="s">
        <v>84</v>
      </c>
      <c r="I48" s="27" t="s">
        <v>33</v>
      </c>
      <c r="J48" s="27" t="s">
        <v>168</v>
      </c>
      <c r="K48" s="24" t="s">
        <v>309</v>
      </c>
      <c r="L48" s="24" t="s">
        <v>170</v>
      </c>
      <c r="M48" s="21" t="s">
        <v>321</v>
      </c>
      <c r="N48" s="27">
        <v>20230914</v>
      </c>
      <c r="O48" s="27">
        <v>20240327</v>
      </c>
      <c r="P48" s="28">
        <v>20240424</v>
      </c>
      <c r="Q48" s="21"/>
      <c r="R48" s="21" t="s">
        <v>38</v>
      </c>
      <c r="S48" s="21" t="s">
        <v>188</v>
      </c>
      <c r="T48" s="21"/>
      <c r="U48" s="21"/>
      <c r="V48" s="21"/>
      <c r="W48" s="21"/>
      <c r="X48" s="21"/>
      <c r="Y48" s="21" t="s">
        <v>38</v>
      </c>
      <c r="Z48" s="21" t="s">
        <v>189</v>
      </c>
    </row>
    <row r="49" spans="1:26">
      <c r="A49" s="21">
        <v>48</v>
      </c>
      <c r="B49" s="24" t="s">
        <v>322</v>
      </c>
      <c r="C49" s="27" t="s">
        <v>323</v>
      </c>
      <c r="D49" s="24" t="s">
        <v>307</v>
      </c>
      <c r="E49" s="28" t="s">
        <v>29</v>
      </c>
      <c r="F49" s="28" t="s">
        <v>30</v>
      </c>
      <c r="G49" s="27" t="s">
        <v>324</v>
      </c>
      <c r="H49" s="27" t="s">
        <v>32</v>
      </c>
      <c r="I49" s="27" t="s">
        <v>33</v>
      </c>
      <c r="J49" s="27" t="s">
        <v>168</v>
      </c>
      <c r="K49" s="24" t="s">
        <v>325</v>
      </c>
      <c r="L49" s="24" t="s">
        <v>170</v>
      </c>
      <c r="M49" s="21" t="s">
        <v>326</v>
      </c>
      <c r="N49" s="27">
        <v>20230917</v>
      </c>
      <c r="O49" s="27">
        <v>20240327</v>
      </c>
      <c r="P49" s="28">
        <v>20241218</v>
      </c>
      <c r="Q49" s="21"/>
      <c r="R49" s="21" t="s">
        <v>42</v>
      </c>
      <c r="S49" s="21" t="s">
        <v>188</v>
      </c>
      <c r="T49" s="21"/>
      <c r="U49" s="21"/>
      <c r="V49" s="21"/>
      <c r="W49" s="21"/>
      <c r="X49" s="21"/>
      <c r="Y49" s="21" t="s">
        <v>38</v>
      </c>
      <c r="Z49" s="21" t="s">
        <v>252</v>
      </c>
    </row>
    <row r="50" spans="1:26">
      <c r="A50" s="21">
        <v>49</v>
      </c>
      <c r="B50" s="24" t="s">
        <v>327</v>
      </c>
      <c r="C50" s="27" t="s">
        <v>328</v>
      </c>
      <c r="D50" s="24" t="s">
        <v>307</v>
      </c>
      <c r="E50" s="28" t="s">
        <v>29</v>
      </c>
      <c r="F50" s="28" t="s">
        <v>30</v>
      </c>
      <c r="G50" s="27" t="s">
        <v>308</v>
      </c>
      <c r="H50" s="27" t="s">
        <v>32</v>
      </c>
      <c r="I50" s="27" t="s">
        <v>33</v>
      </c>
      <c r="J50" s="27" t="s">
        <v>168</v>
      </c>
      <c r="K50" s="24" t="s">
        <v>325</v>
      </c>
      <c r="L50" s="24" t="s">
        <v>170</v>
      </c>
      <c r="M50" s="21" t="s">
        <v>329</v>
      </c>
      <c r="N50" s="27">
        <v>20230917</v>
      </c>
      <c r="O50" s="27">
        <v>20240327</v>
      </c>
      <c r="P50" s="28">
        <v>20241218</v>
      </c>
      <c r="Q50" s="21">
        <v>23</v>
      </c>
      <c r="R50" s="21" t="s">
        <v>38</v>
      </c>
      <c r="S50" s="21" t="s">
        <v>330</v>
      </c>
      <c r="T50" s="21" t="s">
        <v>331</v>
      </c>
      <c r="U50" s="21"/>
      <c r="V50" s="21" t="s">
        <v>291</v>
      </c>
      <c r="W50" s="21" t="s">
        <v>38</v>
      </c>
      <c r="X50" s="21" t="s">
        <v>42</v>
      </c>
      <c r="Y50" s="21" t="s">
        <v>42</v>
      </c>
      <c r="Z50" s="21"/>
    </row>
    <row r="51" spans="1:26">
      <c r="A51" s="21">
        <v>50</v>
      </c>
      <c r="B51" s="24" t="s">
        <v>332</v>
      </c>
      <c r="C51" s="27" t="s">
        <v>333</v>
      </c>
      <c r="D51" s="24" t="s">
        <v>307</v>
      </c>
      <c r="E51" s="28" t="s">
        <v>29</v>
      </c>
      <c r="F51" s="28" t="s">
        <v>30</v>
      </c>
      <c r="G51" s="27" t="s">
        <v>334</v>
      </c>
      <c r="H51" s="27" t="s">
        <v>32</v>
      </c>
      <c r="I51" s="27" t="s">
        <v>33</v>
      </c>
      <c r="J51" s="27" t="s">
        <v>168</v>
      </c>
      <c r="K51" s="24" t="s">
        <v>325</v>
      </c>
      <c r="L51" s="24" t="s">
        <v>170</v>
      </c>
      <c r="M51" s="21" t="s">
        <v>335</v>
      </c>
      <c r="N51" s="27">
        <v>20230916</v>
      </c>
      <c r="O51" s="27">
        <v>20240327</v>
      </c>
      <c r="P51" s="28">
        <v>20240424</v>
      </c>
      <c r="Q51" s="21"/>
      <c r="R51" s="21" t="s">
        <v>42</v>
      </c>
      <c r="S51" s="21" t="s">
        <v>188</v>
      </c>
      <c r="T51" s="21"/>
      <c r="U51" s="21"/>
      <c r="V51" s="21"/>
      <c r="W51" s="21"/>
      <c r="X51" s="21"/>
      <c r="Y51" s="21" t="s">
        <v>38</v>
      </c>
      <c r="Z51" s="21" t="s">
        <v>252</v>
      </c>
    </row>
    <row r="52" spans="1:26">
      <c r="A52" s="21">
        <v>51</v>
      </c>
      <c r="B52" s="24" t="s">
        <v>336</v>
      </c>
      <c r="C52" s="27" t="s">
        <v>337</v>
      </c>
      <c r="D52" s="24" t="s">
        <v>307</v>
      </c>
      <c r="E52" s="28" t="s">
        <v>29</v>
      </c>
      <c r="F52" s="28" t="s">
        <v>30</v>
      </c>
      <c r="G52" s="27" t="s">
        <v>338</v>
      </c>
      <c r="H52" s="27" t="s">
        <v>32</v>
      </c>
      <c r="I52" s="27" t="s">
        <v>33</v>
      </c>
      <c r="J52" s="27" t="s">
        <v>168</v>
      </c>
      <c r="K52" s="24" t="s">
        <v>325</v>
      </c>
      <c r="L52" s="24" t="s">
        <v>170</v>
      </c>
      <c r="M52" s="21" t="s">
        <v>339</v>
      </c>
      <c r="N52" s="27">
        <v>20230917</v>
      </c>
      <c r="O52" s="27">
        <v>20240327</v>
      </c>
      <c r="P52" s="28">
        <v>20241218</v>
      </c>
      <c r="Q52" s="21"/>
      <c r="R52" s="21" t="s">
        <v>38</v>
      </c>
      <c r="S52" s="21" t="s">
        <v>188</v>
      </c>
      <c r="T52" s="21"/>
      <c r="U52" s="21"/>
      <c r="V52" s="21"/>
      <c r="W52" s="21"/>
      <c r="X52" s="21"/>
      <c r="Y52" s="21" t="s">
        <v>38</v>
      </c>
      <c r="Z52" s="21" t="s">
        <v>189</v>
      </c>
    </row>
    <row r="53" spans="1:26">
      <c r="A53" s="21">
        <v>52</v>
      </c>
      <c r="B53" s="24" t="s">
        <v>340</v>
      </c>
      <c r="C53" s="24" t="s">
        <v>341</v>
      </c>
      <c r="D53" s="24" t="s">
        <v>307</v>
      </c>
      <c r="E53" s="28" t="s">
        <v>29</v>
      </c>
      <c r="F53" s="28" t="s">
        <v>30</v>
      </c>
      <c r="G53" s="24" t="s">
        <v>342</v>
      </c>
      <c r="H53" s="24" t="s">
        <v>32</v>
      </c>
      <c r="I53" s="24" t="s">
        <v>33</v>
      </c>
      <c r="J53" s="24" t="s">
        <v>168</v>
      </c>
      <c r="K53" s="24" t="s">
        <v>325</v>
      </c>
      <c r="L53" s="24" t="s">
        <v>170</v>
      </c>
      <c r="M53" s="24" t="s">
        <v>100</v>
      </c>
      <c r="N53" s="24" t="s">
        <v>343</v>
      </c>
      <c r="O53" s="24">
        <v>20241011</v>
      </c>
      <c r="P53" s="28">
        <v>20240424</v>
      </c>
      <c r="Q53" s="21"/>
      <c r="R53" s="21" t="s">
        <v>38</v>
      </c>
      <c r="S53" s="21" t="s">
        <v>344</v>
      </c>
      <c r="T53" s="21"/>
      <c r="U53" s="21"/>
      <c r="V53" s="21"/>
      <c r="W53" s="21"/>
      <c r="X53" s="21"/>
      <c r="Y53" s="21" t="s">
        <v>38</v>
      </c>
      <c r="Z53" s="21" t="s">
        <v>66</v>
      </c>
    </row>
    <row r="54" spans="1:26">
      <c r="A54" s="21">
        <v>53</v>
      </c>
      <c r="B54" s="24" t="s">
        <v>345</v>
      </c>
      <c r="C54" s="27" t="s">
        <v>346</v>
      </c>
      <c r="D54" s="24" t="s">
        <v>347</v>
      </c>
      <c r="E54" s="28" t="s">
        <v>29</v>
      </c>
      <c r="F54" s="28" t="s">
        <v>30</v>
      </c>
      <c r="G54" s="27" t="s">
        <v>348</v>
      </c>
      <c r="H54" s="27" t="s">
        <v>32</v>
      </c>
      <c r="I54" s="27" t="s">
        <v>33</v>
      </c>
      <c r="J54" s="27" t="s">
        <v>168</v>
      </c>
      <c r="K54" s="24" t="s">
        <v>349</v>
      </c>
      <c r="L54" s="24" t="s">
        <v>170</v>
      </c>
      <c r="M54" s="21" t="s">
        <v>350</v>
      </c>
      <c r="N54" s="27">
        <v>20230905</v>
      </c>
      <c r="O54" s="27">
        <v>20240327</v>
      </c>
      <c r="P54" s="28">
        <v>20240424</v>
      </c>
      <c r="Q54" s="21"/>
      <c r="R54" s="21" t="s">
        <v>38</v>
      </c>
      <c r="S54" s="21" t="s">
        <v>188</v>
      </c>
      <c r="T54" s="21"/>
      <c r="U54" s="21"/>
      <c r="V54" s="21"/>
      <c r="W54" s="21"/>
      <c r="X54" s="21"/>
      <c r="Y54" s="21" t="s">
        <v>38</v>
      </c>
      <c r="Z54" s="21" t="s">
        <v>189</v>
      </c>
    </row>
    <row r="55" spans="1:26">
      <c r="A55" s="21">
        <v>54</v>
      </c>
      <c r="B55" s="24" t="s">
        <v>351</v>
      </c>
      <c r="C55" s="27" t="s">
        <v>352</v>
      </c>
      <c r="D55" s="24" t="s">
        <v>347</v>
      </c>
      <c r="E55" s="28" t="s">
        <v>29</v>
      </c>
      <c r="F55" s="28" t="s">
        <v>30</v>
      </c>
      <c r="G55" s="27" t="s">
        <v>348</v>
      </c>
      <c r="H55" s="27" t="s">
        <v>84</v>
      </c>
      <c r="I55" s="27" t="s">
        <v>33</v>
      </c>
      <c r="J55" s="27" t="s">
        <v>168</v>
      </c>
      <c r="K55" s="24" t="s">
        <v>349</v>
      </c>
      <c r="L55" s="24" t="s">
        <v>170</v>
      </c>
      <c r="M55" s="21" t="s">
        <v>353</v>
      </c>
      <c r="N55" s="27">
        <v>20230916</v>
      </c>
      <c r="O55" s="27">
        <v>20240327</v>
      </c>
      <c r="P55" s="28">
        <v>20240424</v>
      </c>
      <c r="Q55" s="21">
        <v>80</v>
      </c>
      <c r="R55" s="21" t="s">
        <v>38</v>
      </c>
      <c r="S55" s="21" t="s">
        <v>354</v>
      </c>
      <c r="T55" s="21" t="s">
        <v>355</v>
      </c>
      <c r="U55" s="21"/>
      <c r="V55" s="21" t="s">
        <v>356</v>
      </c>
      <c r="W55" s="21" t="s">
        <v>38</v>
      </c>
      <c r="X55" s="21" t="s">
        <v>42</v>
      </c>
      <c r="Y55" s="21" t="s">
        <v>42</v>
      </c>
      <c r="Z55" s="21"/>
    </row>
    <row r="56" spans="1:26">
      <c r="A56" s="21">
        <v>55</v>
      </c>
      <c r="B56" s="24" t="s">
        <v>357</v>
      </c>
      <c r="C56" s="24" t="s">
        <v>358</v>
      </c>
      <c r="D56" s="24" t="s">
        <v>347</v>
      </c>
      <c r="E56" s="28" t="s">
        <v>29</v>
      </c>
      <c r="F56" s="28" t="s">
        <v>30</v>
      </c>
      <c r="G56" s="24" t="s">
        <v>359</v>
      </c>
      <c r="H56" s="24" t="s">
        <v>32</v>
      </c>
      <c r="I56" s="24" t="s">
        <v>33</v>
      </c>
      <c r="J56" s="24" t="s">
        <v>168</v>
      </c>
      <c r="K56" s="24" t="s">
        <v>349</v>
      </c>
      <c r="L56" s="24" t="s">
        <v>170</v>
      </c>
      <c r="M56" s="24" t="s">
        <v>360</v>
      </c>
      <c r="N56" s="24" t="s">
        <v>361</v>
      </c>
      <c r="O56" s="24">
        <v>20241010</v>
      </c>
      <c r="P56" s="28">
        <v>20241218</v>
      </c>
      <c r="Q56" s="21"/>
      <c r="R56" s="21" t="s">
        <v>38</v>
      </c>
      <c r="S56" s="21" t="s">
        <v>188</v>
      </c>
      <c r="T56" s="21"/>
      <c r="U56" s="21"/>
      <c r="V56" s="21"/>
      <c r="W56" s="21"/>
      <c r="X56" s="21"/>
      <c r="Y56" s="21" t="s">
        <v>38</v>
      </c>
      <c r="Z56" s="21" t="s">
        <v>189</v>
      </c>
    </row>
    <row r="57" spans="1:26">
      <c r="A57" s="21">
        <v>56</v>
      </c>
      <c r="B57" s="22" t="s">
        <v>362</v>
      </c>
      <c r="C57" s="23" t="s">
        <v>363</v>
      </c>
      <c r="D57" s="24" t="s">
        <v>347</v>
      </c>
      <c r="E57" s="21" t="s">
        <v>29</v>
      </c>
      <c r="F57" s="21" t="s">
        <v>30</v>
      </c>
      <c r="G57" s="21" t="s">
        <v>364</v>
      </c>
      <c r="H57" s="21" t="s">
        <v>32</v>
      </c>
      <c r="I57" s="21" t="s">
        <v>33</v>
      </c>
      <c r="J57" s="21" t="s">
        <v>168</v>
      </c>
      <c r="K57" s="24" t="s">
        <v>365</v>
      </c>
      <c r="L57" s="21" t="s">
        <v>170</v>
      </c>
      <c r="M57" s="25" t="s">
        <v>366</v>
      </c>
      <c r="N57" s="23">
        <v>20231018</v>
      </c>
      <c r="O57" s="23">
        <v>20240424</v>
      </c>
      <c r="P57" s="28" t="s">
        <v>50</v>
      </c>
      <c r="Q57" s="21"/>
      <c r="R57" s="21" t="s">
        <v>38</v>
      </c>
      <c r="S57" s="21" t="s">
        <v>367</v>
      </c>
      <c r="T57" s="21"/>
      <c r="U57" s="21"/>
      <c r="V57" s="21"/>
      <c r="W57" s="21"/>
      <c r="X57" s="21"/>
      <c r="Y57" s="21" t="s">
        <v>38</v>
      </c>
      <c r="Z57" s="21" t="s">
        <v>66</v>
      </c>
    </row>
    <row r="58" spans="1:26">
      <c r="A58" s="21">
        <v>57</v>
      </c>
      <c r="B58" s="22" t="s">
        <v>368</v>
      </c>
      <c r="C58" s="23" t="s">
        <v>369</v>
      </c>
      <c r="D58" s="24" t="s">
        <v>347</v>
      </c>
      <c r="E58" s="21" t="s">
        <v>29</v>
      </c>
      <c r="F58" s="21" t="s">
        <v>30</v>
      </c>
      <c r="G58" s="21" t="s">
        <v>370</v>
      </c>
      <c r="H58" s="21" t="s">
        <v>32</v>
      </c>
      <c r="I58" s="21" t="s">
        <v>33</v>
      </c>
      <c r="J58" s="21" t="s">
        <v>168</v>
      </c>
      <c r="K58" s="24" t="s">
        <v>365</v>
      </c>
      <c r="L58" s="21" t="s">
        <v>170</v>
      </c>
      <c r="M58" s="25" t="s">
        <v>107</v>
      </c>
      <c r="N58" s="23">
        <v>20230915</v>
      </c>
      <c r="O58" s="23">
        <v>20231215</v>
      </c>
      <c r="P58" s="28" t="s">
        <v>50</v>
      </c>
      <c r="Q58" s="21"/>
      <c r="R58" s="21" t="s">
        <v>38</v>
      </c>
      <c r="S58" s="21" t="s">
        <v>371</v>
      </c>
      <c r="T58" s="21"/>
      <c r="U58" s="21"/>
      <c r="V58" s="21"/>
      <c r="W58" s="21"/>
      <c r="X58" s="21"/>
      <c r="Y58" s="21" t="s">
        <v>38</v>
      </c>
      <c r="Z58" s="21" t="s">
        <v>66</v>
      </c>
    </row>
    <row r="59" spans="1:26">
      <c r="A59" s="21">
        <v>58</v>
      </c>
      <c r="B59" s="25">
        <v>202103150515</v>
      </c>
      <c r="C59" s="29" t="s">
        <v>372</v>
      </c>
      <c r="D59" s="24" t="s">
        <v>373</v>
      </c>
      <c r="E59" s="28" t="s">
        <v>29</v>
      </c>
      <c r="F59" s="28" t="s">
        <v>30</v>
      </c>
      <c r="G59" s="31">
        <v>20030805</v>
      </c>
      <c r="H59" s="29" t="s">
        <v>32</v>
      </c>
      <c r="I59" s="29" t="s">
        <v>33</v>
      </c>
      <c r="J59" s="29" t="s">
        <v>34</v>
      </c>
      <c r="K59" s="24" t="s">
        <v>374</v>
      </c>
      <c r="L59" s="29" t="s">
        <v>145</v>
      </c>
      <c r="M59" s="29" t="s">
        <v>154</v>
      </c>
      <c r="N59" s="32">
        <v>20210817</v>
      </c>
      <c r="O59" s="32">
        <v>20220410</v>
      </c>
      <c r="P59" s="28" t="s">
        <v>50</v>
      </c>
      <c r="Q59" s="21">
        <v>41.5</v>
      </c>
      <c r="R59" s="21" t="s">
        <v>38</v>
      </c>
      <c r="S59" s="21"/>
      <c r="T59" s="21" t="s">
        <v>41</v>
      </c>
      <c r="U59" s="21" t="s">
        <v>375</v>
      </c>
      <c r="V59" s="21" t="s">
        <v>41</v>
      </c>
      <c r="W59" s="21" t="s">
        <v>38</v>
      </c>
      <c r="X59" s="21" t="s">
        <v>42</v>
      </c>
      <c r="Y59" s="21" t="s">
        <v>38</v>
      </c>
      <c r="Z59" s="21" t="s">
        <v>376</v>
      </c>
    </row>
    <row r="60" spans="1:26">
      <c r="A60" s="21">
        <v>59</v>
      </c>
      <c r="B60" s="24" t="s">
        <v>377</v>
      </c>
      <c r="C60" s="24" t="s">
        <v>378</v>
      </c>
      <c r="D60" s="24" t="s">
        <v>373</v>
      </c>
      <c r="E60" s="28" t="s">
        <v>29</v>
      </c>
      <c r="F60" s="28" t="s">
        <v>30</v>
      </c>
      <c r="G60" s="24" t="s">
        <v>379</v>
      </c>
      <c r="H60" s="24" t="s">
        <v>32</v>
      </c>
      <c r="I60" s="24" t="s">
        <v>33</v>
      </c>
      <c r="J60" s="29" t="s">
        <v>34</v>
      </c>
      <c r="K60" s="24" t="s">
        <v>144</v>
      </c>
      <c r="L60" s="29" t="s">
        <v>145</v>
      </c>
      <c r="M60" s="25" t="s">
        <v>380</v>
      </c>
      <c r="N60" s="24" t="s">
        <v>381</v>
      </c>
      <c r="O60" s="24">
        <v>20231024</v>
      </c>
      <c r="P60" s="28">
        <v>20240424</v>
      </c>
      <c r="Q60" s="21">
        <v>45.5</v>
      </c>
      <c r="R60" s="21" t="s">
        <v>38</v>
      </c>
      <c r="S60" s="21"/>
      <c r="T60" s="21" t="s">
        <v>41</v>
      </c>
      <c r="U60" s="21" t="s">
        <v>382</v>
      </c>
      <c r="V60" s="21" t="s">
        <v>383</v>
      </c>
      <c r="W60" s="21" t="s">
        <v>38</v>
      </c>
      <c r="X60" s="21" t="s">
        <v>42</v>
      </c>
      <c r="Y60" s="21" t="s">
        <v>42</v>
      </c>
      <c r="Z60" s="21"/>
    </row>
    <row r="61" spans="1:26">
      <c r="A61" s="21">
        <v>60</v>
      </c>
      <c r="B61" s="33" t="s">
        <v>384</v>
      </c>
      <c r="C61" s="24" t="s">
        <v>385</v>
      </c>
      <c r="D61" s="24" t="s">
        <v>45</v>
      </c>
      <c r="E61" s="28" t="s">
        <v>29</v>
      </c>
      <c r="F61" s="28" t="s">
        <v>30</v>
      </c>
      <c r="G61" s="24" t="s">
        <v>386</v>
      </c>
      <c r="H61" s="24" t="s">
        <v>32</v>
      </c>
      <c r="I61" s="24" t="s">
        <v>33</v>
      </c>
      <c r="J61" s="24" t="s">
        <v>34</v>
      </c>
      <c r="K61" s="24" t="s">
        <v>387</v>
      </c>
      <c r="L61" s="29" t="s">
        <v>153</v>
      </c>
      <c r="M61" s="25" t="s">
        <v>65</v>
      </c>
      <c r="N61" s="24">
        <v>20220909</v>
      </c>
      <c r="O61" s="24">
        <v>20231024</v>
      </c>
      <c r="P61" s="24">
        <v>20231107</v>
      </c>
      <c r="Q61" s="21">
        <v>41</v>
      </c>
      <c r="R61" s="21" t="s">
        <v>38</v>
      </c>
      <c r="S61" s="21"/>
      <c r="T61" s="21" t="s">
        <v>388</v>
      </c>
      <c r="U61" s="21"/>
      <c r="V61" s="21"/>
      <c r="W61" s="21" t="s">
        <v>38</v>
      </c>
      <c r="X61" s="21" t="s">
        <v>42</v>
      </c>
      <c r="Y61" s="21" t="s">
        <v>42</v>
      </c>
      <c r="Z61" s="21"/>
    </row>
    <row r="62" spans="1:26">
      <c r="A62" s="21">
        <v>61</v>
      </c>
      <c r="B62" s="33" t="s">
        <v>389</v>
      </c>
      <c r="C62" s="21" t="s">
        <v>390</v>
      </c>
      <c r="D62" s="34" t="s">
        <v>160</v>
      </c>
      <c r="E62" s="28" t="s">
        <v>29</v>
      </c>
      <c r="F62" s="28" t="s">
        <v>30</v>
      </c>
      <c r="G62" s="21" t="s">
        <v>391</v>
      </c>
      <c r="H62" s="21" t="s">
        <v>32</v>
      </c>
      <c r="I62" s="21" t="s">
        <v>33</v>
      </c>
      <c r="J62" s="24" t="s">
        <v>34</v>
      </c>
      <c r="K62" s="24" t="s">
        <v>392</v>
      </c>
      <c r="L62" s="29" t="s">
        <v>153</v>
      </c>
      <c r="M62" s="25" t="s">
        <v>393</v>
      </c>
      <c r="N62" s="21">
        <v>20220905</v>
      </c>
      <c r="O62" s="21">
        <v>20231217</v>
      </c>
      <c r="P62" s="28" t="s">
        <v>50</v>
      </c>
      <c r="Q62" s="21">
        <v>30</v>
      </c>
      <c r="R62" s="21" t="s">
        <v>38</v>
      </c>
      <c r="S62" s="21"/>
      <c r="T62" s="21" t="s">
        <v>41</v>
      </c>
      <c r="U62" s="21" t="s">
        <v>41</v>
      </c>
      <c r="V62" s="21" t="s">
        <v>41</v>
      </c>
      <c r="W62" s="21" t="s">
        <v>41</v>
      </c>
      <c r="X62" s="21" t="s">
        <v>38</v>
      </c>
      <c r="Y62" s="21" t="s">
        <v>38</v>
      </c>
      <c r="Z62" s="21" t="s">
        <v>394</v>
      </c>
    </row>
    <row r="63" spans="1:26">
      <c r="A63" s="21">
        <v>62</v>
      </c>
      <c r="B63" s="24" t="s">
        <v>395</v>
      </c>
      <c r="C63" s="27" t="s">
        <v>396</v>
      </c>
      <c r="D63" s="24" t="s">
        <v>397</v>
      </c>
      <c r="E63" s="28" t="s">
        <v>29</v>
      </c>
      <c r="F63" s="28" t="s">
        <v>30</v>
      </c>
      <c r="G63" s="27" t="s">
        <v>398</v>
      </c>
      <c r="H63" s="27" t="s">
        <v>32</v>
      </c>
      <c r="I63" s="27" t="s">
        <v>33</v>
      </c>
      <c r="J63" s="27" t="s">
        <v>168</v>
      </c>
      <c r="K63" s="24" t="s">
        <v>399</v>
      </c>
      <c r="L63" s="24" t="s">
        <v>170</v>
      </c>
      <c r="M63" s="21" t="s">
        <v>107</v>
      </c>
      <c r="N63" s="27">
        <v>20230913</v>
      </c>
      <c r="O63" s="27">
        <v>20240328</v>
      </c>
      <c r="P63" s="28">
        <v>20240424</v>
      </c>
      <c r="Q63" s="21"/>
      <c r="R63" s="21" t="s">
        <v>38</v>
      </c>
      <c r="S63" s="21" t="s">
        <v>188</v>
      </c>
      <c r="T63" s="21"/>
      <c r="U63" s="21"/>
      <c r="V63" s="21"/>
      <c r="W63" s="21"/>
      <c r="X63" s="21"/>
      <c r="Y63" s="21" t="s">
        <v>38</v>
      </c>
      <c r="Z63" s="21" t="s">
        <v>189</v>
      </c>
    </row>
    <row r="64" spans="1:26">
      <c r="A64" s="21">
        <v>63</v>
      </c>
      <c r="B64" s="24" t="s">
        <v>400</v>
      </c>
      <c r="C64" s="27" t="s">
        <v>401</v>
      </c>
      <c r="D64" s="24" t="s">
        <v>397</v>
      </c>
      <c r="E64" s="28" t="s">
        <v>29</v>
      </c>
      <c r="F64" s="28" t="s">
        <v>30</v>
      </c>
      <c r="G64" s="27" t="s">
        <v>402</v>
      </c>
      <c r="H64" s="27" t="s">
        <v>84</v>
      </c>
      <c r="I64" s="27" t="s">
        <v>33</v>
      </c>
      <c r="J64" s="27" t="s">
        <v>168</v>
      </c>
      <c r="K64" s="24" t="s">
        <v>399</v>
      </c>
      <c r="L64" s="24" t="s">
        <v>170</v>
      </c>
      <c r="M64" s="21" t="s">
        <v>403</v>
      </c>
      <c r="N64" s="27">
        <v>20230916</v>
      </c>
      <c r="O64" s="27">
        <v>20240328</v>
      </c>
      <c r="P64" s="28" t="s">
        <v>50</v>
      </c>
      <c r="Q64" s="21"/>
      <c r="R64" s="21" t="s">
        <v>38</v>
      </c>
      <c r="S64" s="21" t="s">
        <v>188</v>
      </c>
      <c r="T64" s="21" t="s">
        <v>404</v>
      </c>
      <c r="U64" s="21" t="s">
        <v>405</v>
      </c>
      <c r="V64" s="21" t="s">
        <v>406</v>
      </c>
      <c r="W64" s="21" t="s">
        <v>41</v>
      </c>
      <c r="X64" s="21" t="s">
        <v>38</v>
      </c>
      <c r="Y64" s="21" t="s">
        <v>38</v>
      </c>
      <c r="Z64" s="21" t="s">
        <v>189</v>
      </c>
    </row>
    <row r="65" spans="1:26">
      <c r="A65" s="21">
        <v>64</v>
      </c>
      <c r="B65" s="24" t="s">
        <v>407</v>
      </c>
      <c r="C65" s="27" t="s">
        <v>408</v>
      </c>
      <c r="D65" s="24" t="s">
        <v>397</v>
      </c>
      <c r="E65" s="28" t="s">
        <v>29</v>
      </c>
      <c r="F65" s="28" t="s">
        <v>30</v>
      </c>
      <c r="G65" s="27" t="s">
        <v>409</v>
      </c>
      <c r="H65" s="27" t="s">
        <v>32</v>
      </c>
      <c r="I65" s="27" t="s">
        <v>33</v>
      </c>
      <c r="J65" s="27" t="s">
        <v>168</v>
      </c>
      <c r="K65" s="24" t="s">
        <v>410</v>
      </c>
      <c r="L65" s="24" t="s">
        <v>170</v>
      </c>
      <c r="M65" s="21" t="s">
        <v>411</v>
      </c>
      <c r="N65" s="27">
        <v>20230916</v>
      </c>
      <c r="O65" s="27">
        <v>20240328</v>
      </c>
      <c r="P65" s="28">
        <v>20240424</v>
      </c>
      <c r="Q65" s="21">
        <v>50</v>
      </c>
      <c r="R65" s="21" t="s">
        <v>38</v>
      </c>
      <c r="S65" s="21" t="s">
        <v>412</v>
      </c>
      <c r="T65" s="21" t="s">
        <v>413</v>
      </c>
      <c r="U65" s="21" t="s">
        <v>41</v>
      </c>
      <c r="V65" s="21" t="s">
        <v>41</v>
      </c>
      <c r="W65" s="21" t="s">
        <v>41</v>
      </c>
      <c r="X65" s="21" t="s">
        <v>42</v>
      </c>
      <c r="Y65" s="21" t="s">
        <v>42</v>
      </c>
      <c r="Z65" s="21"/>
    </row>
    <row r="66" spans="1:26">
      <c r="A66" s="21">
        <v>65</v>
      </c>
      <c r="B66" s="24" t="s">
        <v>414</v>
      </c>
      <c r="C66" s="27" t="s">
        <v>415</v>
      </c>
      <c r="D66" s="24" t="s">
        <v>397</v>
      </c>
      <c r="E66" s="28" t="s">
        <v>29</v>
      </c>
      <c r="F66" s="28" t="s">
        <v>30</v>
      </c>
      <c r="G66" s="27" t="s">
        <v>416</v>
      </c>
      <c r="H66" s="27" t="s">
        <v>32</v>
      </c>
      <c r="I66" s="27" t="s">
        <v>33</v>
      </c>
      <c r="J66" s="27" t="s">
        <v>168</v>
      </c>
      <c r="K66" s="24" t="s">
        <v>410</v>
      </c>
      <c r="L66" s="24" t="s">
        <v>170</v>
      </c>
      <c r="M66" s="21" t="s">
        <v>146</v>
      </c>
      <c r="N66" s="27">
        <v>20230917</v>
      </c>
      <c r="O66" s="27">
        <v>20240328</v>
      </c>
      <c r="P66" s="28">
        <v>20241218</v>
      </c>
      <c r="Q66" s="21">
        <v>55</v>
      </c>
      <c r="R66" s="21" t="s">
        <v>38</v>
      </c>
      <c r="S66" s="21" t="s">
        <v>188</v>
      </c>
      <c r="T66" s="21" t="s">
        <v>41</v>
      </c>
      <c r="U66" s="21" t="s">
        <v>41</v>
      </c>
      <c r="V66" s="21" t="s">
        <v>417</v>
      </c>
      <c r="W66" s="21" t="s">
        <v>41</v>
      </c>
      <c r="X66" s="21"/>
      <c r="Y66" s="21" t="s">
        <v>38</v>
      </c>
      <c r="Z66" s="21" t="s">
        <v>189</v>
      </c>
    </row>
    <row r="67" spans="1:26">
      <c r="A67" s="21">
        <v>66</v>
      </c>
      <c r="B67" s="24" t="s">
        <v>418</v>
      </c>
      <c r="C67" s="24" t="s">
        <v>419</v>
      </c>
      <c r="D67" s="24" t="s">
        <v>397</v>
      </c>
      <c r="E67" s="28" t="s">
        <v>29</v>
      </c>
      <c r="F67" s="28" t="s">
        <v>30</v>
      </c>
      <c r="G67" s="24" t="s">
        <v>420</v>
      </c>
      <c r="H67" s="24" t="s">
        <v>32</v>
      </c>
      <c r="I67" s="24" t="s">
        <v>33</v>
      </c>
      <c r="J67" s="24" t="s">
        <v>168</v>
      </c>
      <c r="K67" s="24" t="s">
        <v>410</v>
      </c>
      <c r="L67" s="24" t="s">
        <v>170</v>
      </c>
      <c r="M67" s="24" t="s">
        <v>421</v>
      </c>
      <c r="N67" s="24" t="s">
        <v>343</v>
      </c>
      <c r="O67" s="24">
        <v>20240926</v>
      </c>
      <c r="P67" s="28" t="s">
        <v>50</v>
      </c>
      <c r="Q67" s="21"/>
      <c r="R67" s="21" t="s">
        <v>38</v>
      </c>
      <c r="S67" s="21" t="s">
        <v>188</v>
      </c>
      <c r="T67" s="21"/>
      <c r="U67" s="21"/>
      <c r="V67" s="21"/>
      <c r="W67" s="21"/>
      <c r="X67" s="21"/>
      <c r="Y67" s="21" t="s">
        <v>38</v>
      </c>
      <c r="Z67" s="21" t="s">
        <v>189</v>
      </c>
    </row>
    <row r="68" spans="1:26">
      <c r="A68" s="21">
        <v>67</v>
      </c>
      <c r="B68" s="24" t="s">
        <v>422</v>
      </c>
      <c r="C68" s="24" t="s">
        <v>423</v>
      </c>
      <c r="D68" s="24" t="s">
        <v>397</v>
      </c>
      <c r="E68" s="28" t="s">
        <v>29</v>
      </c>
      <c r="F68" s="28" t="s">
        <v>30</v>
      </c>
      <c r="G68" s="24" t="s">
        <v>424</v>
      </c>
      <c r="H68" s="24" t="s">
        <v>32</v>
      </c>
      <c r="I68" s="24" t="s">
        <v>33</v>
      </c>
      <c r="J68" s="24" t="s">
        <v>168</v>
      </c>
      <c r="K68" s="24" t="s">
        <v>410</v>
      </c>
      <c r="L68" s="24" t="s">
        <v>170</v>
      </c>
      <c r="M68" s="24" t="s">
        <v>425</v>
      </c>
      <c r="N68" s="24" t="s">
        <v>343</v>
      </c>
      <c r="O68" s="24">
        <v>20240926</v>
      </c>
      <c r="P68" s="28">
        <v>20241218</v>
      </c>
      <c r="Q68" s="21">
        <v>41</v>
      </c>
      <c r="R68" s="21" t="s">
        <v>38</v>
      </c>
      <c r="S68" s="21" t="s">
        <v>426</v>
      </c>
      <c r="T68" s="21" t="s">
        <v>41</v>
      </c>
      <c r="U68" s="21" t="s">
        <v>41</v>
      </c>
      <c r="V68" s="21" t="s">
        <v>41</v>
      </c>
      <c r="W68" s="21" t="s">
        <v>41</v>
      </c>
      <c r="X68" s="21" t="s">
        <v>42</v>
      </c>
      <c r="Y68" s="21" t="s">
        <v>38</v>
      </c>
      <c r="Z68" s="21" t="s">
        <v>148</v>
      </c>
    </row>
    <row r="69" spans="1:26">
      <c r="A69" s="21">
        <v>68</v>
      </c>
      <c r="B69" s="24" t="s">
        <v>427</v>
      </c>
      <c r="C69" s="24" t="s">
        <v>428</v>
      </c>
      <c r="D69" s="24" t="s">
        <v>397</v>
      </c>
      <c r="E69" s="28" t="s">
        <v>29</v>
      </c>
      <c r="F69" s="28" t="s">
        <v>30</v>
      </c>
      <c r="G69" s="24" t="s">
        <v>429</v>
      </c>
      <c r="H69" s="24" t="s">
        <v>32</v>
      </c>
      <c r="I69" s="24" t="s">
        <v>33</v>
      </c>
      <c r="J69" s="24" t="s">
        <v>168</v>
      </c>
      <c r="K69" s="24" t="s">
        <v>410</v>
      </c>
      <c r="L69" s="24" t="s">
        <v>170</v>
      </c>
      <c r="M69" s="24" t="s">
        <v>430</v>
      </c>
      <c r="N69" s="24" t="s">
        <v>431</v>
      </c>
      <c r="O69" s="24">
        <v>20240926</v>
      </c>
      <c r="P69" s="28">
        <v>20240424</v>
      </c>
      <c r="Q69" s="21">
        <v>30</v>
      </c>
      <c r="R69" s="21" t="s">
        <v>38</v>
      </c>
      <c r="S69" s="21" t="s">
        <v>432</v>
      </c>
      <c r="T69" s="21" t="s">
        <v>41</v>
      </c>
      <c r="U69" s="21" t="s">
        <v>41</v>
      </c>
      <c r="V69" s="21" t="s">
        <v>41</v>
      </c>
      <c r="W69" s="21" t="s">
        <v>41</v>
      </c>
      <c r="X69" s="21" t="s">
        <v>42</v>
      </c>
      <c r="Y69" s="21" t="s">
        <v>38</v>
      </c>
      <c r="Z69" s="21" t="s">
        <v>148</v>
      </c>
    </row>
    <row r="70" spans="1:26">
      <c r="A70" s="21">
        <v>69</v>
      </c>
      <c r="B70" s="25">
        <v>202103151526</v>
      </c>
      <c r="C70" s="36" t="s">
        <v>433</v>
      </c>
      <c r="D70" s="37" t="s">
        <v>60</v>
      </c>
      <c r="E70" s="28" t="s">
        <v>29</v>
      </c>
      <c r="F70" s="28" t="s">
        <v>30</v>
      </c>
      <c r="G70" s="36" t="s">
        <v>434</v>
      </c>
      <c r="H70" s="36" t="s">
        <v>32</v>
      </c>
      <c r="I70" s="36" t="s">
        <v>33</v>
      </c>
      <c r="J70" s="24" t="s">
        <v>62</v>
      </c>
      <c r="K70" s="24" t="s">
        <v>63</v>
      </c>
      <c r="L70" s="38" t="s">
        <v>64</v>
      </c>
      <c r="M70" s="36" t="s">
        <v>435</v>
      </c>
      <c r="N70" s="25">
        <v>20021224</v>
      </c>
      <c r="O70" s="25">
        <v>20211101</v>
      </c>
      <c r="P70" s="28">
        <v>20220516</v>
      </c>
      <c r="Q70" s="21"/>
      <c r="R70" s="21" t="s">
        <v>38</v>
      </c>
      <c r="S70" s="21"/>
      <c r="T70" s="21"/>
      <c r="U70" s="21"/>
      <c r="V70" s="21"/>
      <c r="W70" s="21"/>
      <c r="X70" s="21"/>
      <c r="Y70" s="21" t="s">
        <v>38</v>
      </c>
      <c r="Z70" s="21" t="s">
        <v>66</v>
      </c>
    </row>
    <row r="71" spans="1:26">
      <c r="A71" s="21">
        <v>70</v>
      </c>
      <c r="B71" s="24" t="s">
        <v>436</v>
      </c>
      <c r="C71" s="27" t="s">
        <v>437</v>
      </c>
      <c r="D71" s="24" t="s">
        <v>438</v>
      </c>
      <c r="E71" s="28" t="s">
        <v>439</v>
      </c>
      <c r="F71" s="28" t="s">
        <v>30</v>
      </c>
      <c r="G71" s="27">
        <v>20050721</v>
      </c>
      <c r="H71" s="27" t="s">
        <v>32</v>
      </c>
      <c r="I71" s="27" t="s">
        <v>33</v>
      </c>
      <c r="J71" s="27" t="s">
        <v>168</v>
      </c>
      <c r="K71" s="24" t="s">
        <v>440</v>
      </c>
      <c r="L71" s="24" t="s">
        <v>170</v>
      </c>
      <c r="M71" s="21" t="s">
        <v>441</v>
      </c>
      <c r="N71" s="27" t="s">
        <v>442</v>
      </c>
      <c r="O71" s="27">
        <v>20240417</v>
      </c>
      <c r="P71" s="28">
        <v>20240424</v>
      </c>
      <c r="Q71" s="21"/>
      <c r="R71" s="21" t="s">
        <v>38</v>
      </c>
      <c r="S71" s="21" t="s">
        <v>443</v>
      </c>
      <c r="T71" s="21"/>
      <c r="U71" s="21"/>
      <c r="V71" s="21"/>
      <c r="W71" s="21"/>
      <c r="X71" s="21" t="s">
        <v>38</v>
      </c>
      <c r="Y71" s="21" t="s">
        <v>38</v>
      </c>
      <c r="Z71" s="21" t="s">
        <v>66</v>
      </c>
    </row>
    <row r="72" spans="1:26">
      <c r="A72" s="21">
        <v>71</v>
      </c>
      <c r="B72" s="24" t="s">
        <v>444</v>
      </c>
      <c r="C72" s="27" t="s">
        <v>445</v>
      </c>
      <c r="D72" s="24" t="s">
        <v>438</v>
      </c>
      <c r="E72" s="28" t="s">
        <v>29</v>
      </c>
      <c r="F72" s="28" t="s">
        <v>30</v>
      </c>
      <c r="G72" s="27" t="s">
        <v>420</v>
      </c>
      <c r="H72" s="27" t="s">
        <v>84</v>
      </c>
      <c r="I72" s="27" t="s">
        <v>33</v>
      </c>
      <c r="J72" s="27" t="s">
        <v>168</v>
      </c>
      <c r="K72" s="24" t="s">
        <v>446</v>
      </c>
      <c r="L72" s="24" t="s">
        <v>170</v>
      </c>
      <c r="M72" s="25" t="s">
        <v>447</v>
      </c>
      <c r="N72" s="27">
        <v>20230906</v>
      </c>
      <c r="O72" s="27">
        <v>20240330</v>
      </c>
      <c r="P72" s="28">
        <v>20240424</v>
      </c>
      <c r="Q72" s="21"/>
      <c r="R72" s="21" t="s">
        <v>38</v>
      </c>
      <c r="S72" s="21" t="s">
        <v>448</v>
      </c>
      <c r="T72" s="21"/>
      <c r="U72" s="21"/>
      <c r="V72" s="21"/>
      <c r="W72" s="21"/>
      <c r="X72" s="21" t="s">
        <v>38</v>
      </c>
      <c r="Y72" s="21" t="s">
        <v>38</v>
      </c>
      <c r="Z72" s="21" t="s">
        <v>66</v>
      </c>
    </row>
    <row r="73" spans="1:26">
      <c r="A73" s="21">
        <v>72</v>
      </c>
      <c r="B73" s="24" t="s">
        <v>449</v>
      </c>
      <c r="C73" s="27" t="s">
        <v>450</v>
      </c>
      <c r="D73" s="24" t="s">
        <v>438</v>
      </c>
      <c r="E73" s="28" t="s">
        <v>29</v>
      </c>
      <c r="F73" s="28" t="s">
        <v>30</v>
      </c>
      <c r="G73" s="27" t="s">
        <v>451</v>
      </c>
      <c r="H73" s="27" t="s">
        <v>32</v>
      </c>
      <c r="I73" s="27" t="s">
        <v>33</v>
      </c>
      <c r="J73" s="27" t="s">
        <v>168</v>
      </c>
      <c r="K73" s="24" t="s">
        <v>446</v>
      </c>
      <c r="L73" s="24" t="s">
        <v>170</v>
      </c>
      <c r="M73" s="21" t="s">
        <v>353</v>
      </c>
      <c r="N73" s="27">
        <v>20230915</v>
      </c>
      <c r="O73" s="27">
        <v>20240330</v>
      </c>
      <c r="P73" s="28">
        <v>20240424</v>
      </c>
      <c r="Q73" s="21"/>
      <c r="R73" s="21" t="s">
        <v>38</v>
      </c>
      <c r="S73" s="21" t="s">
        <v>452</v>
      </c>
      <c r="T73" s="21"/>
      <c r="U73" s="21"/>
      <c r="V73" s="21"/>
      <c r="W73" s="21"/>
      <c r="X73" s="21" t="s">
        <v>38</v>
      </c>
      <c r="Y73" s="21" t="s">
        <v>38</v>
      </c>
      <c r="Z73" s="21" t="s">
        <v>66</v>
      </c>
    </row>
    <row r="74" spans="1:26">
      <c r="A74" s="21">
        <v>73</v>
      </c>
      <c r="B74" s="24" t="s">
        <v>453</v>
      </c>
      <c r="C74" s="27" t="s">
        <v>454</v>
      </c>
      <c r="D74" s="24" t="s">
        <v>438</v>
      </c>
      <c r="E74" s="28" t="s">
        <v>29</v>
      </c>
      <c r="F74" s="28" t="s">
        <v>30</v>
      </c>
      <c r="G74" s="27" t="s">
        <v>455</v>
      </c>
      <c r="H74" s="27" t="s">
        <v>32</v>
      </c>
      <c r="I74" s="27" t="s">
        <v>33</v>
      </c>
      <c r="J74" s="27" t="s">
        <v>168</v>
      </c>
      <c r="K74" s="24" t="s">
        <v>446</v>
      </c>
      <c r="L74" s="24" t="s">
        <v>170</v>
      </c>
      <c r="M74" s="21" t="s">
        <v>146</v>
      </c>
      <c r="N74" s="27">
        <v>20230914</v>
      </c>
      <c r="O74" s="27">
        <v>20240330</v>
      </c>
      <c r="P74" s="28">
        <v>20240424</v>
      </c>
      <c r="Q74" s="21"/>
      <c r="R74" s="21" t="s">
        <v>38</v>
      </c>
      <c r="S74" s="21" t="s">
        <v>432</v>
      </c>
      <c r="T74" s="21"/>
      <c r="U74" s="21"/>
      <c r="V74" s="21"/>
      <c r="W74" s="21"/>
      <c r="X74" s="21" t="s">
        <v>38</v>
      </c>
      <c r="Y74" s="21" t="s">
        <v>38</v>
      </c>
      <c r="Z74" s="21" t="s">
        <v>66</v>
      </c>
    </row>
    <row r="75" spans="1:26">
      <c r="A75" s="21">
        <v>74</v>
      </c>
      <c r="B75" s="24" t="s">
        <v>456</v>
      </c>
      <c r="C75" s="27" t="s">
        <v>457</v>
      </c>
      <c r="D75" s="24" t="s">
        <v>438</v>
      </c>
      <c r="E75" s="28" t="s">
        <v>29</v>
      </c>
      <c r="F75" s="28" t="s">
        <v>30</v>
      </c>
      <c r="G75" s="27" t="s">
        <v>458</v>
      </c>
      <c r="H75" s="27" t="s">
        <v>32</v>
      </c>
      <c r="I75" s="27" t="s">
        <v>33</v>
      </c>
      <c r="J75" s="27" t="s">
        <v>168</v>
      </c>
      <c r="K75" s="24" t="s">
        <v>440</v>
      </c>
      <c r="L75" s="24" t="s">
        <v>170</v>
      </c>
      <c r="M75" s="21" t="s">
        <v>459</v>
      </c>
      <c r="N75" s="27">
        <v>20230913</v>
      </c>
      <c r="O75" s="27">
        <v>20240330</v>
      </c>
      <c r="P75" s="28">
        <v>20240424</v>
      </c>
      <c r="Q75" s="21"/>
      <c r="R75" s="21" t="s">
        <v>38</v>
      </c>
      <c r="S75" s="21" t="s">
        <v>460</v>
      </c>
      <c r="T75" s="21"/>
      <c r="U75" s="21"/>
      <c r="V75" s="21"/>
      <c r="W75" s="21"/>
      <c r="X75" s="21" t="s">
        <v>38</v>
      </c>
      <c r="Y75" s="21" t="s">
        <v>38</v>
      </c>
      <c r="Z75" s="21" t="s">
        <v>66</v>
      </c>
    </row>
    <row r="76" spans="1:26">
      <c r="A76" s="21">
        <v>75</v>
      </c>
      <c r="B76" s="24" t="s">
        <v>461</v>
      </c>
      <c r="C76" s="27" t="s">
        <v>462</v>
      </c>
      <c r="D76" s="24" t="s">
        <v>438</v>
      </c>
      <c r="E76" s="28" t="s">
        <v>29</v>
      </c>
      <c r="F76" s="28" t="s">
        <v>30</v>
      </c>
      <c r="G76" s="27" t="s">
        <v>463</v>
      </c>
      <c r="H76" s="27" t="s">
        <v>32</v>
      </c>
      <c r="I76" s="27" t="s">
        <v>33</v>
      </c>
      <c r="J76" s="27" t="s">
        <v>168</v>
      </c>
      <c r="K76" s="24" t="s">
        <v>440</v>
      </c>
      <c r="L76" s="24" t="s">
        <v>170</v>
      </c>
      <c r="M76" s="21" t="s">
        <v>464</v>
      </c>
      <c r="N76" s="27">
        <v>20230910</v>
      </c>
      <c r="O76" s="27">
        <v>20240330</v>
      </c>
      <c r="P76" s="28">
        <v>20240424</v>
      </c>
      <c r="Q76" s="21"/>
      <c r="R76" s="21" t="s">
        <v>38</v>
      </c>
      <c r="S76" s="21" t="s">
        <v>188</v>
      </c>
      <c r="T76" s="21"/>
      <c r="U76" s="21"/>
      <c r="V76" s="21"/>
      <c r="W76" s="21"/>
      <c r="X76" s="21"/>
      <c r="Y76" s="21" t="s">
        <v>38</v>
      </c>
      <c r="Z76" s="21" t="s">
        <v>189</v>
      </c>
    </row>
    <row r="77" spans="1:26">
      <c r="A77" s="21">
        <v>76</v>
      </c>
      <c r="B77" s="24" t="s">
        <v>465</v>
      </c>
      <c r="C77" s="27" t="s">
        <v>466</v>
      </c>
      <c r="D77" s="24" t="s">
        <v>438</v>
      </c>
      <c r="E77" s="28" t="s">
        <v>29</v>
      </c>
      <c r="F77" s="28" t="s">
        <v>30</v>
      </c>
      <c r="G77" s="27" t="s">
        <v>467</v>
      </c>
      <c r="H77" s="27" t="s">
        <v>32</v>
      </c>
      <c r="I77" s="27" t="s">
        <v>33</v>
      </c>
      <c r="J77" s="27" t="s">
        <v>168</v>
      </c>
      <c r="K77" s="24" t="s">
        <v>440</v>
      </c>
      <c r="L77" s="24" t="s">
        <v>170</v>
      </c>
      <c r="M77" s="21" t="s">
        <v>107</v>
      </c>
      <c r="N77" s="27">
        <v>20230913</v>
      </c>
      <c r="O77" s="27">
        <v>20240330</v>
      </c>
      <c r="P77" s="28">
        <v>20240424</v>
      </c>
      <c r="Q77" s="21"/>
      <c r="R77" s="21" t="s">
        <v>38</v>
      </c>
      <c r="S77" s="21" t="s">
        <v>188</v>
      </c>
      <c r="T77" s="21"/>
      <c r="U77" s="21"/>
      <c r="V77" s="21"/>
      <c r="W77" s="21"/>
      <c r="X77" s="21"/>
      <c r="Y77" s="21" t="s">
        <v>38</v>
      </c>
      <c r="Z77" s="21" t="s">
        <v>189</v>
      </c>
    </row>
    <row r="78" spans="1:26">
      <c r="A78" s="21">
        <v>77</v>
      </c>
      <c r="B78" s="24" t="s">
        <v>468</v>
      </c>
      <c r="C78" s="27" t="s">
        <v>469</v>
      </c>
      <c r="D78" s="24" t="s">
        <v>438</v>
      </c>
      <c r="E78" s="28" t="s">
        <v>29</v>
      </c>
      <c r="F78" s="28" t="s">
        <v>30</v>
      </c>
      <c r="G78" s="27" t="s">
        <v>470</v>
      </c>
      <c r="H78" s="27" t="s">
        <v>32</v>
      </c>
      <c r="I78" s="27" t="s">
        <v>33</v>
      </c>
      <c r="J78" s="27" t="s">
        <v>168</v>
      </c>
      <c r="K78" s="24" t="s">
        <v>440</v>
      </c>
      <c r="L78" s="24" t="s">
        <v>170</v>
      </c>
      <c r="M78" s="21" t="s">
        <v>93</v>
      </c>
      <c r="N78" s="27">
        <v>20230911</v>
      </c>
      <c r="O78" s="27">
        <v>20240330</v>
      </c>
      <c r="P78" s="28">
        <v>20240424</v>
      </c>
      <c r="Q78" s="21"/>
      <c r="R78" s="21" t="s">
        <v>38</v>
      </c>
      <c r="S78" s="21" t="s">
        <v>471</v>
      </c>
      <c r="T78" s="21"/>
      <c r="U78" s="21"/>
      <c r="V78" s="21"/>
      <c r="W78" s="21"/>
      <c r="X78" s="21" t="s">
        <v>38</v>
      </c>
      <c r="Y78" s="21" t="s">
        <v>38</v>
      </c>
      <c r="Z78" s="21" t="s">
        <v>66</v>
      </c>
    </row>
    <row r="79" spans="1:26">
      <c r="A79" s="21">
        <v>78</v>
      </c>
      <c r="B79" s="24" t="s">
        <v>472</v>
      </c>
      <c r="C79" s="27" t="s">
        <v>473</v>
      </c>
      <c r="D79" s="24" t="s">
        <v>438</v>
      </c>
      <c r="E79" s="28" t="s">
        <v>29</v>
      </c>
      <c r="F79" s="28" t="s">
        <v>30</v>
      </c>
      <c r="G79" s="27" t="s">
        <v>474</v>
      </c>
      <c r="H79" s="27" t="s">
        <v>32</v>
      </c>
      <c r="I79" s="27" t="s">
        <v>33</v>
      </c>
      <c r="J79" s="27" t="s">
        <v>168</v>
      </c>
      <c r="K79" s="24" t="s">
        <v>440</v>
      </c>
      <c r="L79" s="24" t="s">
        <v>170</v>
      </c>
      <c r="M79" s="21" t="s">
        <v>107</v>
      </c>
      <c r="N79" s="27">
        <v>20230917</v>
      </c>
      <c r="O79" s="27">
        <v>20240330</v>
      </c>
      <c r="P79" s="28">
        <v>20240424</v>
      </c>
      <c r="Q79" s="21"/>
      <c r="R79" s="21" t="s">
        <v>38</v>
      </c>
      <c r="S79" s="21" t="s">
        <v>188</v>
      </c>
      <c r="T79" s="21"/>
      <c r="U79" s="21"/>
      <c r="V79" s="21"/>
      <c r="W79" s="21"/>
      <c r="X79" s="21"/>
      <c r="Y79" s="21" t="s">
        <v>38</v>
      </c>
      <c r="Z79" s="21" t="s">
        <v>189</v>
      </c>
    </row>
    <row r="80" spans="1:26">
      <c r="A80" s="21">
        <v>79</v>
      </c>
      <c r="B80" s="24" t="s">
        <v>475</v>
      </c>
      <c r="C80" s="24" t="s">
        <v>476</v>
      </c>
      <c r="D80" s="24" t="s">
        <v>438</v>
      </c>
      <c r="E80" s="28" t="s">
        <v>29</v>
      </c>
      <c r="F80" s="28" t="s">
        <v>30</v>
      </c>
      <c r="G80" s="24" t="s">
        <v>477</v>
      </c>
      <c r="H80" s="24" t="s">
        <v>32</v>
      </c>
      <c r="I80" s="24" t="s">
        <v>33</v>
      </c>
      <c r="J80" s="24" t="s">
        <v>168</v>
      </c>
      <c r="K80" s="24" t="s">
        <v>446</v>
      </c>
      <c r="L80" s="24" t="s">
        <v>170</v>
      </c>
      <c r="M80" s="24" t="s">
        <v>353</v>
      </c>
      <c r="N80" s="24" t="s">
        <v>478</v>
      </c>
      <c r="O80" s="24">
        <v>20240926</v>
      </c>
      <c r="P80" s="28">
        <v>20240424</v>
      </c>
      <c r="Q80" s="21">
        <v>134</v>
      </c>
      <c r="R80" s="21" t="s">
        <v>38</v>
      </c>
      <c r="S80" s="21" t="s">
        <v>479</v>
      </c>
      <c r="T80" s="21" t="s">
        <v>480</v>
      </c>
      <c r="U80" s="21"/>
      <c r="V80" s="21" t="s">
        <v>41</v>
      </c>
      <c r="W80" s="21" t="s">
        <v>41</v>
      </c>
      <c r="X80" s="21" t="s">
        <v>42</v>
      </c>
      <c r="Y80" s="21" t="s">
        <v>42</v>
      </c>
      <c r="Z80" s="21"/>
    </row>
    <row r="81" spans="1:26">
      <c r="A81" s="21">
        <v>80</v>
      </c>
      <c r="B81" s="24" t="s">
        <v>481</v>
      </c>
      <c r="C81" s="24" t="s">
        <v>482</v>
      </c>
      <c r="D81" s="24" t="s">
        <v>438</v>
      </c>
      <c r="E81" s="28" t="s">
        <v>29</v>
      </c>
      <c r="F81" s="28" t="s">
        <v>30</v>
      </c>
      <c r="G81" s="24" t="s">
        <v>483</v>
      </c>
      <c r="H81" s="24" t="s">
        <v>32</v>
      </c>
      <c r="I81" s="24" t="s">
        <v>33</v>
      </c>
      <c r="J81" s="24" t="s">
        <v>168</v>
      </c>
      <c r="K81" s="24" t="s">
        <v>446</v>
      </c>
      <c r="L81" s="24" t="s">
        <v>170</v>
      </c>
      <c r="M81" s="24" t="s">
        <v>219</v>
      </c>
      <c r="N81" s="24" t="s">
        <v>484</v>
      </c>
      <c r="O81" s="24">
        <v>20240926</v>
      </c>
      <c r="P81" s="28">
        <v>20241218</v>
      </c>
      <c r="Q81" s="21"/>
      <c r="R81" s="21" t="s">
        <v>38</v>
      </c>
      <c r="S81" s="21" t="s">
        <v>432</v>
      </c>
      <c r="T81" s="21"/>
      <c r="U81" s="21"/>
      <c r="V81" s="21"/>
      <c r="W81" s="21"/>
      <c r="X81" s="21" t="s">
        <v>38</v>
      </c>
      <c r="Y81" s="21" t="s">
        <v>38</v>
      </c>
      <c r="Z81" s="21" t="s">
        <v>66</v>
      </c>
    </row>
    <row r="82" spans="1:26">
      <c r="A82" s="21">
        <v>81</v>
      </c>
      <c r="B82" s="24" t="s">
        <v>485</v>
      </c>
      <c r="C82" s="24" t="s">
        <v>486</v>
      </c>
      <c r="D82" s="24" t="s">
        <v>438</v>
      </c>
      <c r="E82" s="28" t="s">
        <v>29</v>
      </c>
      <c r="F82" s="28" t="s">
        <v>30</v>
      </c>
      <c r="G82" s="24" t="s">
        <v>487</v>
      </c>
      <c r="H82" s="24" t="s">
        <v>84</v>
      </c>
      <c r="I82" s="24" t="s">
        <v>33</v>
      </c>
      <c r="J82" s="24" t="s">
        <v>168</v>
      </c>
      <c r="K82" s="24" t="s">
        <v>446</v>
      </c>
      <c r="L82" s="24" t="s">
        <v>170</v>
      </c>
      <c r="M82" s="24" t="s">
        <v>107</v>
      </c>
      <c r="N82" s="24" t="s">
        <v>484</v>
      </c>
      <c r="O82" s="24">
        <v>20240926</v>
      </c>
      <c r="P82" s="28">
        <v>20240424</v>
      </c>
      <c r="Q82" s="21"/>
      <c r="R82" s="21" t="s">
        <v>38</v>
      </c>
      <c r="S82" s="21" t="s">
        <v>188</v>
      </c>
      <c r="T82" s="21"/>
      <c r="U82" s="21"/>
      <c r="V82" s="21"/>
      <c r="W82" s="21"/>
      <c r="X82" s="21"/>
      <c r="Y82" s="21" t="s">
        <v>38</v>
      </c>
      <c r="Z82" s="21" t="s">
        <v>189</v>
      </c>
    </row>
    <row r="83" spans="1:26">
      <c r="A83" s="21">
        <v>82</v>
      </c>
      <c r="B83" s="33" t="s">
        <v>488</v>
      </c>
      <c r="C83" s="24" t="s">
        <v>489</v>
      </c>
      <c r="D83" s="24" t="s">
        <v>490</v>
      </c>
      <c r="E83" s="28" t="s">
        <v>29</v>
      </c>
      <c r="F83" s="28" t="s">
        <v>30</v>
      </c>
      <c r="G83" s="24" t="s">
        <v>491</v>
      </c>
      <c r="H83" s="24" t="s">
        <v>32</v>
      </c>
      <c r="I83" s="24" t="s">
        <v>33</v>
      </c>
      <c r="J83" s="24" t="s">
        <v>34</v>
      </c>
      <c r="K83" s="24" t="s">
        <v>162</v>
      </c>
      <c r="L83" s="29" t="s">
        <v>153</v>
      </c>
      <c r="M83" s="25" t="s">
        <v>146</v>
      </c>
      <c r="N83" s="24">
        <v>20220906</v>
      </c>
      <c r="O83" s="24">
        <v>20231025</v>
      </c>
      <c r="P83" s="24">
        <v>20231107</v>
      </c>
      <c r="Q83" s="21">
        <v>10</v>
      </c>
      <c r="R83" s="21" t="s">
        <v>38</v>
      </c>
      <c r="S83" s="21"/>
      <c r="T83" s="21" t="s">
        <v>41</v>
      </c>
      <c r="U83" s="21" t="s">
        <v>41</v>
      </c>
      <c r="V83" s="21" t="s">
        <v>41</v>
      </c>
      <c r="W83" s="21" t="s">
        <v>38</v>
      </c>
      <c r="X83" s="21" t="s">
        <v>89</v>
      </c>
      <c r="Y83" s="21" t="s">
        <v>38</v>
      </c>
      <c r="Z83" s="21" t="s">
        <v>148</v>
      </c>
    </row>
    <row r="84" spans="1:26">
      <c r="A84" s="21">
        <v>83</v>
      </c>
      <c r="B84" s="24" t="s">
        <v>492</v>
      </c>
      <c r="C84" s="24" t="s">
        <v>493</v>
      </c>
      <c r="D84" s="24" t="s">
        <v>494</v>
      </c>
      <c r="E84" s="28" t="s">
        <v>29</v>
      </c>
      <c r="F84" s="28" t="s">
        <v>30</v>
      </c>
      <c r="G84" s="24" t="s">
        <v>495</v>
      </c>
      <c r="H84" s="24" t="s">
        <v>32</v>
      </c>
      <c r="I84" s="24" t="s">
        <v>33</v>
      </c>
      <c r="J84" s="24" t="s">
        <v>168</v>
      </c>
      <c r="K84" s="24" t="s">
        <v>496</v>
      </c>
      <c r="L84" s="24" t="s">
        <v>170</v>
      </c>
      <c r="M84" s="24" t="s">
        <v>65</v>
      </c>
      <c r="N84" s="24" t="s">
        <v>431</v>
      </c>
      <c r="O84" s="24">
        <v>20240928</v>
      </c>
      <c r="P84" s="28">
        <v>20240424</v>
      </c>
      <c r="Q84" s="21">
        <v>3.5</v>
      </c>
      <c r="R84" s="21" t="s">
        <v>38</v>
      </c>
      <c r="S84" s="21" t="s">
        <v>188</v>
      </c>
      <c r="T84" s="21" t="s">
        <v>41</v>
      </c>
      <c r="U84" s="21"/>
      <c r="V84" s="21" t="s">
        <v>41</v>
      </c>
      <c r="W84" s="21" t="s">
        <v>41</v>
      </c>
      <c r="X84" s="21" t="s">
        <v>38</v>
      </c>
      <c r="Y84" s="21" t="s">
        <v>38</v>
      </c>
      <c r="Z84" s="21" t="s">
        <v>497</v>
      </c>
    </row>
    <row r="85" spans="1:26">
      <c r="A85" s="21">
        <v>84</v>
      </c>
      <c r="B85" s="24" t="s">
        <v>498</v>
      </c>
      <c r="C85" s="24" t="s">
        <v>499</v>
      </c>
      <c r="D85" s="24" t="s">
        <v>494</v>
      </c>
      <c r="E85" s="28" t="s">
        <v>29</v>
      </c>
      <c r="F85" s="28" t="s">
        <v>30</v>
      </c>
      <c r="G85" s="24" t="s">
        <v>500</v>
      </c>
      <c r="H85" s="24" t="s">
        <v>32</v>
      </c>
      <c r="I85" s="24" t="s">
        <v>33</v>
      </c>
      <c r="J85" s="24" t="s">
        <v>168</v>
      </c>
      <c r="K85" s="24" t="s">
        <v>496</v>
      </c>
      <c r="L85" s="24" t="s">
        <v>170</v>
      </c>
      <c r="M85" s="24" t="s">
        <v>49</v>
      </c>
      <c r="N85" s="24">
        <v>20230917</v>
      </c>
      <c r="O85" s="24">
        <v>20240928</v>
      </c>
      <c r="P85" s="28">
        <v>20241218</v>
      </c>
      <c r="Q85" s="21">
        <v>45</v>
      </c>
      <c r="R85" s="21" t="s">
        <v>38</v>
      </c>
      <c r="S85" s="21" t="s">
        <v>188</v>
      </c>
      <c r="T85" s="21" t="s">
        <v>41</v>
      </c>
      <c r="U85" s="21"/>
      <c r="V85" s="21" t="s">
        <v>41</v>
      </c>
      <c r="W85" s="21" t="s">
        <v>41</v>
      </c>
      <c r="X85" s="21" t="s">
        <v>42</v>
      </c>
      <c r="Y85" s="21" t="s">
        <v>38</v>
      </c>
      <c r="Z85" s="21" t="s">
        <v>189</v>
      </c>
    </row>
    <row r="86" spans="1:26">
      <c r="A86" s="21">
        <v>85</v>
      </c>
      <c r="B86" s="24" t="s">
        <v>501</v>
      </c>
      <c r="C86" s="24" t="s">
        <v>502</v>
      </c>
      <c r="D86" s="24" t="s">
        <v>494</v>
      </c>
      <c r="E86" s="28" t="s">
        <v>29</v>
      </c>
      <c r="F86" s="28" t="s">
        <v>30</v>
      </c>
      <c r="G86" s="24" t="s">
        <v>503</v>
      </c>
      <c r="H86" s="24" t="s">
        <v>84</v>
      </c>
      <c r="I86" s="24" t="s">
        <v>33</v>
      </c>
      <c r="J86" s="24" t="s">
        <v>168</v>
      </c>
      <c r="K86" s="24" t="s">
        <v>365</v>
      </c>
      <c r="L86" s="24" t="s">
        <v>170</v>
      </c>
      <c r="M86" s="24" t="s">
        <v>93</v>
      </c>
      <c r="N86" s="24" t="s">
        <v>504</v>
      </c>
      <c r="O86" s="24">
        <v>20240928</v>
      </c>
      <c r="P86" s="28">
        <v>20240424</v>
      </c>
      <c r="Q86" s="21">
        <v>178</v>
      </c>
      <c r="R86" s="21" t="s">
        <v>38</v>
      </c>
      <c r="S86" s="21" t="s">
        <v>505</v>
      </c>
      <c r="T86" s="21" t="s">
        <v>506</v>
      </c>
      <c r="U86" s="21"/>
      <c r="V86" s="21" t="s">
        <v>507</v>
      </c>
      <c r="W86" s="21" t="s">
        <v>41</v>
      </c>
      <c r="X86" s="21" t="s">
        <v>38</v>
      </c>
      <c r="Y86" s="21" t="s">
        <v>38</v>
      </c>
      <c r="Z86" s="21" t="s">
        <v>142</v>
      </c>
    </row>
    <row r="87" spans="1:26">
      <c r="A87" s="21">
        <v>86</v>
      </c>
      <c r="B87" s="24" t="s">
        <v>508</v>
      </c>
      <c r="C87" s="24" t="s">
        <v>509</v>
      </c>
      <c r="D87" s="24" t="s">
        <v>494</v>
      </c>
      <c r="E87" s="28" t="s">
        <v>29</v>
      </c>
      <c r="F87" s="28" t="s">
        <v>30</v>
      </c>
      <c r="G87" s="24" t="s">
        <v>510</v>
      </c>
      <c r="H87" s="24" t="s">
        <v>84</v>
      </c>
      <c r="I87" s="24" t="s">
        <v>33</v>
      </c>
      <c r="J87" s="24" t="s">
        <v>168</v>
      </c>
      <c r="K87" s="24" t="s">
        <v>365</v>
      </c>
      <c r="L87" s="24" t="s">
        <v>170</v>
      </c>
      <c r="M87" s="24" t="s">
        <v>511</v>
      </c>
      <c r="N87" s="24" t="s">
        <v>504</v>
      </c>
      <c r="O87" s="24">
        <v>20240928</v>
      </c>
      <c r="P87" s="28">
        <v>20241218</v>
      </c>
      <c r="Q87" s="21">
        <v>138.5</v>
      </c>
      <c r="R87" s="21" t="s">
        <v>38</v>
      </c>
      <c r="S87" s="21" t="s">
        <v>512</v>
      </c>
      <c r="T87" s="21" t="s">
        <v>513</v>
      </c>
      <c r="U87" s="21"/>
      <c r="V87" s="21" t="s">
        <v>514</v>
      </c>
      <c r="W87" s="21" t="s">
        <v>41</v>
      </c>
      <c r="X87" s="21" t="s">
        <v>38</v>
      </c>
      <c r="Y87" s="21" t="s">
        <v>38</v>
      </c>
      <c r="Z87" s="21" t="s">
        <v>142</v>
      </c>
    </row>
    <row r="88" spans="1:26">
      <c r="A88" s="21">
        <v>87</v>
      </c>
      <c r="B88" s="33" t="s">
        <v>515</v>
      </c>
      <c r="C88" s="24" t="s">
        <v>516</v>
      </c>
      <c r="D88" s="24" t="s">
        <v>104</v>
      </c>
      <c r="E88" s="28" t="s">
        <v>29</v>
      </c>
      <c r="F88" s="28" t="s">
        <v>30</v>
      </c>
      <c r="G88" s="24" t="s">
        <v>517</v>
      </c>
      <c r="H88" s="24" t="s">
        <v>32</v>
      </c>
      <c r="I88" s="24" t="s">
        <v>33</v>
      </c>
      <c r="J88" s="24" t="s">
        <v>34</v>
      </c>
      <c r="K88" s="24" t="s">
        <v>162</v>
      </c>
      <c r="L88" s="29" t="s">
        <v>153</v>
      </c>
      <c r="M88" s="24" t="s">
        <v>459</v>
      </c>
      <c r="N88" s="24" t="s">
        <v>518</v>
      </c>
      <c r="O88" s="24">
        <v>20240928</v>
      </c>
      <c r="P88" s="28">
        <v>202412128</v>
      </c>
      <c r="Q88" s="21">
        <v>88</v>
      </c>
      <c r="R88" s="21" t="s">
        <v>38</v>
      </c>
      <c r="S88" s="21" t="s">
        <v>519</v>
      </c>
      <c r="T88" s="21" t="s">
        <v>520</v>
      </c>
      <c r="U88" s="21"/>
      <c r="V88" s="21" t="s">
        <v>521</v>
      </c>
      <c r="W88" s="21" t="s">
        <v>38</v>
      </c>
      <c r="X88" s="21" t="s">
        <v>42</v>
      </c>
      <c r="Y88" s="21" t="s">
        <v>42</v>
      </c>
      <c r="Z88" s="21"/>
    </row>
    <row r="89" spans="1:26">
      <c r="A89" s="21">
        <v>88</v>
      </c>
      <c r="B89" s="25">
        <v>202103151405</v>
      </c>
      <c r="C89" s="29" t="s">
        <v>522</v>
      </c>
      <c r="D89" s="24" t="s">
        <v>490</v>
      </c>
      <c r="E89" s="28" t="s">
        <v>29</v>
      </c>
      <c r="F89" s="28" t="s">
        <v>30</v>
      </c>
      <c r="G89" s="31">
        <v>20020820</v>
      </c>
      <c r="H89" s="29" t="s">
        <v>32</v>
      </c>
      <c r="I89" s="29" t="s">
        <v>33</v>
      </c>
      <c r="J89" s="29" t="s">
        <v>34</v>
      </c>
      <c r="K89" s="24" t="s">
        <v>374</v>
      </c>
      <c r="L89" s="29" t="s">
        <v>145</v>
      </c>
      <c r="M89" s="29" t="s">
        <v>523</v>
      </c>
      <c r="N89" s="25">
        <v>20210801</v>
      </c>
      <c r="O89" s="25">
        <v>20211217</v>
      </c>
      <c r="P89" s="28">
        <v>20220516</v>
      </c>
      <c r="Q89" s="21">
        <v>20</v>
      </c>
      <c r="R89" s="21" t="s">
        <v>38</v>
      </c>
      <c r="S89" s="21"/>
      <c r="T89" s="21" t="s">
        <v>41</v>
      </c>
      <c r="U89" s="21" t="s">
        <v>41</v>
      </c>
      <c r="V89" s="21" t="s">
        <v>41</v>
      </c>
      <c r="W89" s="21" t="s">
        <v>38</v>
      </c>
      <c r="X89" s="21" t="s">
        <v>89</v>
      </c>
      <c r="Y89" s="21" t="s">
        <v>38</v>
      </c>
      <c r="Z89" s="21" t="s">
        <v>148</v>
      </c>
    </row>
    <row r="90" spans="1:26">
      <c r="A90" s="21">
        <v>89</v>
      </c>
      <c r="B90" s="39" t="s">
        <v>524</v>
      </c>
      <c r="C90" s="40" t="s">
        <v>525</v>
      </c>
      <c r="D90" s="24" t="s">
        <v>373</v>
      </c>
      <c r="E90" s="28" t="s">
        <v>29</v>
      </c>
      <c r="F90" s="28" t="s">
        <v>30</v>
      </c>
      <c r="G90" s="24" t="s">
        <v>526</v>
      </c>
      <c r="H90" s="24" t="s">
        <v>84</v>
      </c>
      <c r="I90" s="24" t="s">
        <v>33</v>
      </c>
      <c r="J90" s="24" t="s">
        <v>34</v>
      </c>
      <c r="K90" s="24" t="s">
        <v>295</v>
      </c>
      <c r="L90" s="29" t="s">
        <v>153</v>
      </c>
      <c r="M90" s="25" t="s">
        <v>527</v>
      </c>
      <c r="N90" s="40">
        <v>20220903</v>
      </c>
      <c r="O90" s="40">
        <v>20231024</v>
      </c>
      <c r="P90" s="28">
        <v>20240424</v>
      </c>
      <c r="Q90" s="21">
        <v>54</v>
      </c>
      <c r="R90" s="21" t="s">
        <v>38</v>
      </c>
      <c r="S90" s="21"/>
      <c r="T90" s="21" t="s">
        <v>528</v>
      </c>
      <c r="U90" s="21" t="s">
        <v>41</v>
      </c>
      <c r="V90" s="21" t="s">
        <v>529</v>
      </c>
      <c r="W90" s="21" t="s">
        <v>38</v>
      </c>
      <c r="X90" s="21" t="s">
        <v>42</v>
      </c>
      <c r="Y90" s="21" t="s">
        <v>42</v>
      </c>
      <c r="Z90" s="21"/>
    </row>
    <row r="91" spans="1:26">
      <c r="A91" s="21">
        <v>90</v>
      </c>
      <c r="B91" s="33" t="s">
        <v>530</v>
      </c>
      <c r="C91" s="21" t="s">
        <v>531</v>
      </c>
      <c r="D91" s="34" t="s">
        <v>160</v>
      </c>
      <c r="E91" s="28" t="s">
        <v>29</v>
      </c>
      <c r="F91" s="28" t="s">
        <v>30</v>
      </c>
      <c r="G91" s="21" t="s">
        <v>532</v>
      </c>
      <c r="H91" s="21" t="s">
        <v>32</v>
      </c>
      <c r="I91" s="21" t="s">
        <v>33</v>
      </c>
      <c r="J91" s="24" t="s">
        <v>34</v>
      </c>
      <c r="K91" s="24" t="s">
        <v>162</v>
      </c>
      <c r="L91" s="29" t="s">
        <v>153</v>
      </c>
      <c r="M91" s="25" t="s">
        <v>86</v>
      </c>
      <c r="N91" s="21">
        <v>20221121</v>
      </c>
      <c r="O91" s="21">
        <v>20231216</v>
      </c>
      <c r="P91" s="28">
        <v>20240424</v>
      </c>
      <c r="Q91" s="21"/>
      <c r="R91" s="21" t="s">
        <v>38</v>
      </c>
      <c r="S91" s="21"/>
      <c r="T91" s="21"/>
      <c r="U91" s="21"/>
      <c r="V91" s="21"/>
      <c r="W91" s="21"/>
      <c r="X91" s="21" t="s">
        <v>38</v>
      </c>
      <c r="Y91" s="21" t="s">
        <v>38</v>
      </c>
      <c r="Z91" s="21" t="s">
        <v>148</v>
      </c>
    </row>
    <row r="92" spans="1:26">
      <c r="A92" s="21">
        <v>91</v>
      </c>
      <c r="B92" s="40" t="s">
        <v>533</v>
      </c>
      <c r="C92" s="27" t="s">
        <v>534</v>
      </c>
      <c r="D92" s="28" t="s">
        <v>535</v>
      </c>
      <c r="E92" s="28" t="s">
        <v>29</v>
      </c>
      <c r="F92" s="28" t="s">
        <v>30</v>
      </c>
      <c r="G92" s="27" t="s">
        <v>536</v>
      </c>
      <c r="H92" s="27" t="s">
        <v>32</v>
      </c>
      <c r="I92" s="27" t="s">
        <v>33</v>
      </c>
      <c r="J92" s="27" t="s">
        <v>168</v>
      </c>
      <c r="K92" s="24" t="s">
        <v>537</v>
      </c>
      <c r="L92" s="24" t="s">
        <v>170</v>
      </c>
      <c r="M92" s="21" t="s">
        <v>538</v>
      </c>
      <c r="N92" s="27">
        <v>20230907</v>
      </c>
      <c r="O92" s="27">
        <v>20240328</v>
      </c>
      <c r="P92" s="28" t="s">
        <v>50</v>
      </c>
      <c r="Q92" s="21"/>
      <c r="R92" s="21" t="s">
        <v>38</v>
      </c>
      <c r="S92" s="21" t="s">
        <v>188</v>
      </c>
      <c r="T92" s="21"/>
      <c r="U92" s="21"/>
      <c r="V92" s="21"/>
      <c r="W92" s="21"/>
      <c r="X92" s="21" t="s">
        <v>38</v>
      </c>
      <c r="Y92" s="21" t="s">
        <v>38</v>
      </c>
      <c r="Z92" s="21" t="s">
        <v>189</v>
      </c>
    </row>
    <row r="93" spans="1:26">
      <c r="A93" s="21">
        <v>92</v>
      </c>
      <c r="B93" s="40" t="s">
        <v>539</v>
      </c>
      <c r="C93" s="27" t="s">
        <v>540</v>
      </c>
      <c r="D93" s="28" t="s">
        <v>535</v>
      </c>
      <c r="E93" s="28" t="s">
        <v>29</v>
      </c>
      <c r="F93" s="28" t="s">
        <v>30</v>
      </c>
      <c r="G93" s="27" t="s">
        <v>541</v>
      </c>
      <c r="H93" s="27" t="s">
        <v>84</v>
      </c>
      <c r="I93" s="27" t="s">
        <v>33</v>
      </c>
      <c r="J93" s="27" t="s">
        <v>168</v>
      </c>
      <c r="K93" s="24" t="s">
        <v>537</v>
      </c>
      <c r="L93" s="24" t="s">
        <v>170</v>
      </c>
      <c r="M93" s="21" t="s">
        <v>542</v>
      </c>
      <c r="N93" s="27">
        <v>20230909</v>
      </c>
      <c r="O93" s="27">
        <v>20240328</v>
      </c>
      <c r="P93" s="28">
        <v>20240424</v>
      </c>
      <c r="Q93" s="21"/>
      <c r="R93" s="21" t="s">
        <v>38</v>
      </c>
      <c r="S93" s="21" t="s">
        <v>543</v>
      </c>
      <c r="T93" s="21"/>
      <c r="U93" s="21"/>
      <c r="V93" s="21"/>
      <c r="W93" s="21"/>
      <c r="X93" s="21" t="s">
        <v>38</v>
      </c>
      <c r="Y93" s="21" t="s">
        <v>38</v>
      </c>
      <c r="Z93" s="21" t="s">
        <v>66</v>
      </c>
    </row>
    <row r="94" spans="1:26">
      <c r="A94" s="21">
        <v>93</v>
      </c>
      <c r="B94" s="40" t="s">
        <v>544</v>
      </c>
      <c r="C94" s="27" t="s">
        <v>545</v>
      </c>
      <c r="D94" s="28" t="s">
        <v>535</v>
      </c>
      <c r="E94" s="28" t="s">
        <v>29</v>
      </c>
      <c r="F94" s="28" t="s">
        <v>30</v>
      </c>
      <c r="G94" s="27" t="s">
        <v>546</v>
      </c>
      <c r="H94" s="27" t="s">
        <v>84</v>
      </c>
      <c r="I94" s="27" t="s">
        <v>33</v>
      </c>
      <c r="J94" s="27" t="s">
        <v>168</v>
      </c>
      <c r="K94" s="24" t="s">
        <v>547</v>
      </c>
      <c r="L94" s="24" t="s">
        <v>170</v>
      </c>
      <c r="M94" s="21" t="s">
        <v>459</v>
      </c>
      <c r="N94" s="27">
        <v>20230913</v>
      </c>
      <c r="O94" s="27">
        <v>20240328</v>
      </c>
      <c r="P94" s="28">
        <v>20240424</v>
      </c>
      <c r="Q94" s="21"/>
      <c r="R94" s="21" t="s">
        <v>38</v>
      </c>
      <c r="S94" s="21" t="s">
        <v>188</v>
      </c>
      <c r="T94" s="21"/>
      <c r="U94" s="21"/>
      <c r="V94" s="21"/>
      <c r="W94" s="21"/>
      <c r="X94" s="21" t="s">
        <v>38</v>
      </c>
      <c r="Y94" s="21" t="s">
        <v>38</v>
      </c>
      <c r="Z94" s="21" t="s">
        <v>189</v>
      </c>
    </row>
    <row r="95" spans="1:26">
      <c r="A95" s="21">
        <v>94</v>
      </c>
      <c r="B95" s="40" t="s">
        <v>548</v>
      </c>
      <c r="C95" s="27" t="s">
        <v>549</v>
      </c>
      <c r="D95" s="28" t="s">
        <v>535</v>
      </c>
      <c r="E95" s="28" t="s">
        <v>29</v>
      </c>
      <c r="F95" s="28" t="s">
        <v>30</v>
      </c>
      <c r="G95" s="27" t="s">
        <v>550</v>
      </c>
      <c r="H95" s="27" t="s">
        <v>32</v>
      </c>
      <c r="I95" s="27" t="s">
        <v>551</v>
      </c>
      <c r="J95" s="27" t="s">
        <v>168</v>
      </c>
      <c r="K95" s="24" t="s">
        <v>547</v>
      </c>
      <c r="L95" s="24" t="s">
        <v>170</v>
      </c>
      <c r="M95" s="21" t="s">
        <v>552</v>
      </c>
      <c r="N95" s="27">
        <v>20230913</v>
      </c>
      <c r="O95" s="27">
        <v>20240328</v>
      </c>
      <c r="P95" s="28">
        <v>20240424</v>
      </c>
      <c r="Q95" s="21"/>
      <c r="R95" s="21" t="s">
        <v>38</v>
      </c>
      <c r="S95" s="21" t="s">
        <v>188</v>
      </c>
      <c r="T95" s="21"/>
      <c r="U95" s="21"/>
      <c r="V95" s="21"/>
      <c r="W95" s="21"/>
      <c r="X95" s="21" t="s">
        <v>38</v>
      </c>
      <c r="Y95" s="21" t="s">
        <v>38</v>
      </c>
      <c r="Z95" s="21" t="s">
        <v>189</v>
      </c>
    </row>
    <row r="96" spans="1:26">
      <c r="A96" s="21">
        <v>95</v>
      </c>
      <c r="B96" s="40" t="s">
        <v>553</v>
      </c>
      <c r="C96" s="27" t="s">
        <v>554</v>
      </c>
      <c r="D96" s="28" t="s">
        <v>535</v>
      </c>
      <c r="E96" s="28" t="s">
        <v>29</v>
      </c>
      <c r="F96" s="28" t="s">
        <v>30</v>
      </c>
      <c r="G96" s="27" t="s">
        <v>555</v>
      </c>
      <c r="H96" s="27" t="s">
        <v>32</v>
      </c>
      <c r="I96" s="27" t="s">
        <v>33</v>
      </c>
      <c r="J96" s="27" t="s">
        <v>168</v>
      </c>
      <c r="K96" s="24" t="s">
        <v>547</v>
      </c>
      <c r="L96" s="24" t="s">
        <v>170</v>
      </c>
      <c r="M96" s="21" t="s">
        <v>556</v>
      </c>
      <c r="N96" s="27">
        <v>20230913</v>
      </c>
      <c r="O96" s="27">
        <v>20240328</v>
      </c>
      <c r="P96" s="28">
        <v>20240424</v>
      </c>
      <c r="Q96" s="21"/>
      <c r="R96" s="21" t="s">
        <v>38</v>
      </c>
      <c r="S96" s="21" t="s">
        <v>557</v>
      </c>
      <c r="T96" s="21"/>
      <c r="U96" s="21"/>
      <c r="V96" s="21"/>
      <c r="W96" s="21"/>
      <c r="X96" s="21" t="s">
        <v>38</v>
      </c>
      <c r="Y96" s="21" t="s">
        <v>38</v>
      </c>
      <c r="Z96" s="21" t="s">
        <v>66</v>
      </c>
    </row>
    <row r="97" spans="1:26">
      <c r="A97" s="21">
        <v>96</v>
      </c>
      <c r="B97" s="40" t="s">
        <v>558</v>
      </c>
      <c r="C97" s="27" t="s">
        <v>559</v>
      </c>
      <c r="D97" s="28" t="s">
        <v>535</v>
      </c>
      <c r="E97" s="28" t="s">
        <v>29</v>
      </c>
      <c r="F97" s="28" t="s">
        <v>30</v>
      </c>
      <c r="G97" s="27" t="s">
        <v>560</v>
      </c>
      <c r="H97" s="27" t="s">
        <v>32</v>
      </c>
      <c r="I97" s="27" t="s">
        <v>33</v>
      </c>
      <c r="J97" s="27" t="s">
        <v>168</v>
      </c>
      <c r="K97" s="24" t="s">
        <v>547</v>
      </c>
      <c r="L97" s="24" t="s">
        <v>170</v>
      </c>
      <c r="M97" s="21" t="s">
        <v>353</v>
      </c>
      <c r="N97" s="27">
        <v>20230901</v>
      </c>
      <c r="O97" s="27">
        <v>20240328</v>
      </c>
      <c r="P97" s="28">
        <v>20240424</v>
      </c>
      <c r="Q97" s="21"/>
      <c r="R97" s="21" t="s">
        <v>38</v>
      </c>
      <c r="S97" s="21" t="s">
        <v>188</v>
      </c>
      <c r="T97" s="21"/>
      <c r="U97" s="21"/>
      <c r="V97" s="21"/>
      <c r="W97" s="21"/>
      <c r="X97" s="21" t="s">
        <v>38</v>
      </c>
      <c r="Y97" s="21" t="s">
        <v>38</v>
      </c>
      <c r="Z97" s="21" t="s">
        <v>189</v>
      </c>
    </row>
    <row r="98" spans="1:26">
      <c r="A98" s="21">
        <v>97</v>
      </c>
      <c r="B98" s="40" t="s">
        <v>561</v>
      </c>
      <c r="C98" s="27" t="s">
        <v>562</v>
      </c>
      <c r="D98" s="28" t="s">
        <v>535</v>
      </c>
      <c r="E98" s="28" t="s">
        <v>29</v>
      </c>
      <c r="F98" s="28" t="s">
        <v>30</v>
      </c>
      <c r="G98" s="27" t="s">
        <v>563</v>
      </c>
      <c r="H98" s="27" t="s">
        <v>32</v>
      </c>
      <c r="I98" s="27" t="s">
        <v>33</v>
      </c>
      <c r="J98" s="27" t="s">
        <v>168</v>
      </c>
      <c r="K98" s="24" t="s">
        <v>547</v>
      </c>
      <c r="L98" s="24" t="s">
        <v>170</v>
      </c>
      <c r="M98" s="21" t="s">
        <v>100</v>
      </c>
      <c r="N98" s="27">
        <v>20230915</v>
      </c>
      <c r="O98" s="27">
        <v>20240328</v>
      </c>
      <c r="P98" s="28">
        <v>20241218</v>
      </c>
      <c r="Q98" s="21"/>
      <c r="R98" s="21" t="s">
        <v>38</v>
      </c>
      <c r="S98" s="21" t="s">
        <v>188</v>
      </c>
      <c r="T98" s="21"/>
      <c r="U98" s="21"/>
      <c r="V98" s="21"/>
      <c r="W98" s="21"/>
      <c r="X98" s="21" t="s">
        <v>38</v>
      </c>
      <c r="Y98" s="21" t="s">
        <v>38</v>
      </c>
      <c r="Z98" s="21" t="s">
        <v>189</v>
      </c>
    </row>
    <row r="99" spans="1:26">
      <c r="A99" s="21">
        <v>98</v>
      </c>
      <c r="B99" s="40" t="s">
        <v>564</v>
      </c>
      <c r="C99" s="27" t="s">
        <v>565</v>
      </c>
      <c r="D99" s="28" t="s">
        <v>535</v>
      </c>
      <c r="E99" s="28" t="s">
        <v>29</v>
      </c>
      <c r="F99" s="28" t="s">
        <v>30</v>
      </c>
      <c r="G99" s="27" t="s">
        <v>566</v>
      </c>
      <c r="H99" s="27" t="s">
        <v>32</v>
      </c>
      <c r="I99" s="27" t="s">
        <v>33</v>
      </c>
      <c r="J99" s="27" t="s">
        <v>168</v>
      </c>
      <c r="K99" s="24" t="s">
        <v>547</v>
      </c>
      <c r="L99" s="24" t="s">
        <v>170</v>
      </c>
      <c r="M99" s="21" t="s">
        <v>567</v>
      </c>
      <c r="N99" s="27">
        <v>20230917</v>
      </c>
      <c r="O99" s="27">
        <v>20240328</v>
      </c>
      <c r="P99" s="28">
        <v>20240424</v>
      </c>
      <c r="Q99" s="21"/>
      <c r="R99" s="21" t="s">
        <v>38</v>
      </c>
      <c r="S99" s="21" t="s">
        <v>512</v>
      </c>
      <c r="T99" s="21"/>
      <c r="U99" s="21"/>
      <c r="V99" s="21"/>
      <c r="W99" s="21"/>
      <c r="X99" s="21" t="s">
        <v>38</v>
      </c>
      <c r="Y99" s="21" t="s">
        <v>38</v>
      </c>
      <c r="Z99" s="21" t="s">
        <v>66</v>
      </c>
    </row>
    <row r="100" spans="1:26">
      <c r="A100" s="21">
        <v>99</v>
      </c>
      <c r="B100" s="40" t="s">
        <v>568</v>
      </c>
      <c r="C100" s="27" t="s">
        <v>569</v>
      </c>
      <c r="D100" s="28" t="s">
        <v>535</v>
      </c>
      <c r="E100" s="28" t="s">
        <v>29</v>
      </c>
      <c r="F100" s="28" t="s">
        <v>30</v>
      </c>
      <c r="G100" s="27" t="s">
        <v>570</v>
      </c>
      <c r="H100" s="27" t="s">
        <v>32</v>
      </c>
      <c r="I100" s="27" t="s">
        <v>33</v>
      </c>
      <c r="J100" s="27" t="s">
        <v>168</v>
      </c>
      <c r="K100" s="24" t="s">
        <v>547</v>
      </c>
      <c r="L100" s="24" t="s">
        <v>170</v>
      </c>
      <c r="M100" s="21" t="s">
        <v>441</v>
      </c>
      <c r="N100" s="27">
        <v>20230901</v>
      </c>
      <c r="O100" s="27">
        <v>20240328</v>
      </c>
      <c r="P100" s="28">
        <v>20240424</v>
      </c>
      <c r="Q100" s="21"/>
      <c r="R100" s="21" t="s">
        <v>38</v>
      </c>
      <c r="S100" s="21" t="s">
        <v>571</v>
      </c>
      <c r="T100" s="21"/>
      <c r="U100" s="21"/>
      <c r="V100" s="21"/>
      <c r="W100" s="21"/>
      <c r="X100" s="21" t="s">
        <v>38</v>
      </c>
      <c r="Y100" s="21" t="s">
        <v>38</v>
      </c>
      <c r="Z100" s="21" t="s">
        <v>66</v>
      </c>
    </row>
    <row r="101" spans="1:26">
      <c r="A101" s="21">
        <v>100</v>
      </c>
      <c r="B101" s="40" t="s">
        <v>572</v>
      </c>
      <c r="C101" s="27" t="s">
        <v>573</v>
      </c>
      <c r="D101" s="28" t="s">
        <v>535</v>
      </c>
      <c r="E101" s="28" t="s">
        <v>29</v>
      </c>
      <c r="F101" s="28" t="s">
        <v>30</v>
      </c>
      <c r="G101" s="27" t="s">
        <v>574</v>
      </c>
      <c r="H101" s="27" t="s">
        <v>32</v>
      </c>
      <c r="I101" s="27" t="s">
        <v>33</v>
      </c>
      <c r="J101" s="27" t="s">
        <v>168</v>
      </c>
      <c r="K101" s="24" t="s">
        <v>547</v>
      </c>
      <c r="L101" s="24" t="s">
        <v>170</v>
      </c>
      <c r="M101" s="21" t="s">
        <v>100</v>
      </c>
      <c r="N101" s="27">
        <v>20230916</v>
      </c>
      <c r="O101" s="27">
        <v>20240328</v>
      </c>
      <c r="P101" s="28">
        <v>20240424</v>
      </c>
      <c r="Q101" s="21"/>
      <c r="R101" s="21" t="s">
        <v>38</v>
      </c>
      <c r="S101" s="21" t="s">
        <v>575</v>
      </c>
      <c r="T101" s="21"/>
      <c r="U101" s="21"/>
      <c r="V101" s="21"/>
      <c r="W101" s="21"/>
      <c r="X101" s="21" t="s">
        <v>38</v>
      </c>
      <c r="Y101" s="21" t="s">
        <v>38</v>
      </c>
      <c r="Z101" s="21" t="s">
        <v>66</v>
      </c>
    </row>
    <row r="102" spans="1:26">
      <c r="A102" s="21">
        <v>101</v>
      </c>
      <c r="B102" s="40" t="s">
        <v>576</v>
      </c>
      <c r="C102" s="24" t="s">
        <v>577</v>
      </c>
      <c r="D102" s="24" t="s">
        <v>535</v>
      </c>
      <c r="E102" s="28" t="s">
        <v>29</v>
      </c>
      <c r="F102" s="28" t="s">
        <v>30</v>
      </c>
      <c r="G102" s="24" t="s">
        <v>578</v>
      </c>
      <c r="H102" s="24" t="s">
        <v>84</v>
      </c>
      <c r="I102" s="24" t="s">
        <v>33</v>
      </c>
      <c r="J102" s="24" t="s">
        <v>168</v>
      </c>
      <c r="K102" s="24" t="s">
        <v>537</v>
      </c>
      <c r="L102" s="24" t="s">
        <v>170</v>
      </c>
      <c r="M102" s="24" t="s">
        <v>579</v>
      </c>
      <c r="N102" s="24" t="s">
        <v>580</v>
      </c>
      <c r="O102" s="24">
        <v>20240928</v>
      </c>
      <c r="P102" s="28">
        <v>20240424</v>
      </c>
      <c r="Q102" s="21"/>
      <c r="R102" s="21" t="s">
        <v>38</v>
      </c>
      <c r="S102" s="21" t="s">
        <v>581</v>
      </c>
      <c r="T102" s="21"/>
      <c r="U102" s="21"/>
      <c r="V102" s="21"/>
      <c r="W102" s="21"/>
      <c r="X102" s="21" t="s">
        <v>38</v>
      </c>
      <c r="Y102" s="21" t="s">
        <v>38</v>
      </c>
      <c r="Z102" s="21" t="s">
        <v>66</v>
      </c>
    </row>
    <row r="103" spans="1:26">
      <c r="A103" s="21">
        <v>102</v>
      </c>
      <c r="B103" s="40" t="s">
        <v>582</v>
      </c>
      <c r="C103" s="24" t="s">
        <v>583</v>
      </c>
      <c r="D103" s="24" t="s">
        <v>535</v>
      </c>
      <c r="E103" s="28" t="s">
        <v>29</v>
      </c>
      <c r="F103" s="28" t="s">
        <v>30</v>
      </c>
      <c r="G103" s="24" t="s">
        <v>584</v>
      </c>
      <c r="H103" s="24" t="s">
        <v>32</v>
      </c>
      <c r="I103" s="24" t="s">
        <v>33</v>
      </c>
      <c r="J103" s="24" t="s">
        <v>168</v>
      </c>
      <c r="K103" s="24" t="s">
        <v>537</v>
      </c>
      <c r="L103" s="24" t="s">
        <v>170</v>
      </c>
      <c r="M103" s="24" t="s">
        <v>176</v>
      </c>
      <c r="N103" s="24" t="s">
        <v>585</v>
      </c>
      <c r="O103" s="24">
        <v>20240928</v>
      </c>
      <c r="P103" s="28">
        <v>20240424</v>
      </c>
      <c r="Q103" s="21"/>
      <c r="R103" s="21" t="s">
        <v>38</v>
      </c>
      <c r="S103" s="21" t="s">
        <v>188</v>
      </c>
      <c r="T103" s="21"/>
      <c r="U103" s="21"/>
      <c r="V103" s="21"/>
      <c r="W103" s="21"/>
      <c r="X103" s="21" t="s">
        <v>38</v>
      </c>
      <c r="Y103" s="21" t="s">
        <v>38</v>
      </c>
      <c r="Z103" s="21" t="s">
        <v>189</v>
      </c>
    </row>
    <row r="104" spans="1:26">
      <c r="A104" s="21">
        <v>103</v>
      </c>
      <c r="B104" s="40" t="s">
        <v>586</v>
      </c>
      <c r="C104" s="24" t="s">
        <v>587</v>
      </c>
      <c r="D104" s="24" t="s">
        <v>535</v>
      </c>
      <c r="E104" s="28" t="s">
        <v>29</v>
      </c>
      <c r="F104" s="28" t="s">
        <v>30</v>
      </c>
      <c r="G104" s="24" t="s">
        <v>588</v>
      </c>
      <c r="H104" s="24" t="s">
        <v>32</v>
      </c>
      <c r="I104" s="24" t="s">
        <v>33</v>
      </c>
      <c r="J104" s="24" t="s">
        <v>168</v>
      </c>
      <c r="K104" s="24" t="s">
        <v>547</v>
      </c>
      <c r="L104" s="24" t="s">
        <v>170</v>
      </c>
      <c r="M104" s="24" t="s">
        <v>589</v>
      </c>
      <c r="N104" s="24" t="s">
        <v>590</v>
      </c>
      <c r="O104" s="24">
        <v>20240928</v>
      </c>
      <c r="P104" s="28">
        <v>20240424</v>
      </c>
      <c r="Q104" s="21"/>
      <c r="R104" s="21" t="s">
        <v>38</v>
      </c>
      <c r="S104" s="21" t="s">
        <v>188</v>
      </c>
      <c r="T104" s="21"/>
      <c r="U104" s="21"/>
      <c r="V104" s="21"/>
      <c r="W104" s="21"/>
      <c r="X104" s="21" t="s">
        <v>38</v>
      </c>
      <c r="Y104" s="21" t="s">
        <v>38</v>
      </c>
      <c r="Z104" s="21" t="s">
        <v>189</v>
      </c>
    </row>
    <row r="105" spans="1:26">
      <c r="A105" s="21">
        <v>104</v>
      </c>
      <c r="B105" s="40" t="s">
        <v>591</v>
      </c>
      <c r="C105" s="24" t="s">
        <v>592</v>
      </c>
      <c r="D105" s="24" t="s">
        <v>535</v>
      </c>
      <c r="E105" s="28" t="s">
        <v>29</v>
      </c>
      <c r="F105" s="28" t="s">
        <v>30</v>
      </c>
      <c r="G105" s="24" t="s">
        <v>593</v>
      </c>
      <c r="H105" s="24" t="s">
        <v>84</v>
      </c>
      <c r="I105" s="24" t="s">
        <v>33</v>
      </c>
      <c r="J105" s="24" t="s">
        <v>168</v>
      </c>
      <c r="K105" s="24" t="s">
        <v>547</v>
      </c>
      <c r="L105" s="24" t="s">
        <v>170</v>
      </c>
      <c r="M105" s="24" t="s">
        <v>594</v>
      </c>
      <c r="N105" s="24" t="s">
        <v>590</v>
      </c>
      <c r="O105" s="24">
        <v>20240928</v>
      </c>
      <c r="P105" s="28">
        <v>20240424</v>
      </c>
      <c r="Q105" s="21"/>
      <c r="R105" s="21" t="s">
        <v>38</v>
      </c>
      <c r="S105" s="21" t="s">
        <v>188</v>
      </c>
      <c r="T105" s="21"/>
      <c r="U105" s="21"/>
      <c r="V105" s="21"/>
      <c r="W105" s="21"/>
      <c r="X105" s="21" t="s">
        <v>38</v>
      </c>
      <c r="Y105" s="21" t="s">
        <v>38</v>
      </c>
      <c r="Z105" s="21" t="s">
        <v>189</v>
      </c>
    </row>
    <row r="106" spans="1:26">
      <c r="A106" s="21">
        <v>105</v>
      </c>
      <c r="B106" s="41" t="s">
        <v>595</v>
      </c>
      <c r="C106" s="23" t="s">
        <v>596</v>
      </c>
      <c r="D106" s="23" t="s">
        <v>535</v>
      </c>
      <c r="E106" s="21" t="s">
        <v>29</v>
      </c>
      <c r="F106" s="21" t="s">
        <v>30</v>
      </c>
      <c r="G106" s="21" t="s">
        <v>597</v>
      </c>
      <c r="H106" s="21" t="s">
        <v>84</v>
      </c>
      <c r="I106" s="21" t="s">
        <v>33</v>
      </c>
      <c r="J106" s="21" t="s">
        <v>168</v>
      </c>
      <c r="K106" s="24" t="s">
        <v>547</v>
      </c>
      <c r="L106" s="21" t="s">
        <v>170</v>
      </c>
      <c r="M106" s="25" t="s">
        <v>100</v>
      </c>
      <c r="N106" s="26">
        <v>20230921</v>
      </c>
      <c r="O106" s="26">
        <v>20240317</v>
      </c>
      <c r="P106" s="28">
        <v>20240605</v>
      </c>
      <c r="Q106" s="21"/>
      <c r="R106" s="21" t="s">
        <v>38</v>
      </c>
      <c r="S106" s="21" t="s">
        <v>598</v>
      </c>
      <c r="T106" s="21"/>
      <c r="U106" s="21"/>
      <c r="V106" s="21"/>
      <c r="W106" s="21"/>
      <c r="X106" s="21" t="s">
        <v>38</v>
      </c>
      <c r="Y106" s="21" t="s">
        <v>38</v>
      </c>
      <c r="Z106" s="21" t="s">
        <v>66</v>
      </c>
    </row>
    <row r="107" spans="1:26">
      <c r="A107" s="21">
        <v>106</v>
      </c>
      <c r="B107" s="41" t="s">
        <v>599</v>
      </c>
      <c r="C107" s="23" t="s">
        <v>600</v>
      </c>
      <c r="D107" s="23" t="s">
        <v>535</v>
      </c>
      <c r="E107" s="21" t="s">
        <v>29</v>
      </c>
      <c r="F107" s="21" t="s">
        <v>30</v>
      </c>
      <c r="G107" s="21" t="s">
        <v>601</v>
      </c>
      <c r="H107" s="21" t="s">
        <v>32</v>
      </c>
      <c r="I107" s="21" t="s">
        <v>33</v>
      </c>
      <c r="J107" s="21" t="s">
        <v>168</v>
      </c>
      <c r="K107" s="24" t="s">
        <v>537</v>
      </c>
      <c r="L107" s="21" t="s">
        <v>170</v>
      </c>
      <c r="M107" s="25" t="s">
        <v>65</v>
      </c>
      <c r="N107" s="26">
        <v>20230915</v>
      </c>
      <c r="O107" s="26">
        <v>20240315</v>
      </c>
      <c r="P107" s="28" t="s">
        <v>50</v>
      </c>
      <c r="Q107" s="21"/>
      <c r="R107" s="21" t="s">
        <v>38</v>
      </c>
      <c r="S107" s="21" t="s">
        <v>602</v>
      </c>
      <c r="T107" s="21"/>
      <c r="U107" s="21"/>
      <c r="V107" s="21"/>
      <c r="W107" s="21"/>
      <c r="X107" s="21" t="s">
        <v>38</v>
      </c>
      <c r="Y107" s="21" t="s">
        <v>38</v>
      </c>
      <c r="Z107" s="21" t="s">
        <v>66</v>
      </c>
    </row>
    <row r="108" spans="1:26">
      <c r="A108" s="21">
        <v>107</v>
      </c>
      <c r="B108" s="40" t="s">
        <v>603</v>
      </c>
      <c r="C108" s="24" t="s">
        <v>604</v>
      </c>
      <c r="D108" s="28" t="s">
        <v>605</v>
      </c>
      <c r="E108" s="28" t="s">
        <v>29</v>
      </c>
      <c r="F108" s="28" t="s">
        <v>30</v>
      </c>
      <c r="G108" s="24" t="s">
        <v>606</v>
      </c>
      <c r="H108" s="24" t="s">
        <v>32</v>
      </c>
      <c r="I108" s="24" t="s">
        <v>33</v>
      </c>
      <c r="J108" s="24" t="s">
        <v>168</v>
      </c>
      <c r="K108" s="42" t="s">
        <v>607</v>
      </c>
      <c r="L108" s="29" t="s">
        <v>170</v>
      </c>
      <c r="M108" s="25" t="s">
        <v>65</v>
      </c>
      <c r="N108" s="24">
        <v>20220904</v>
      </c>
      <c r="O108" s="24">
        <v>20230330</v>
      </c>
      <c r="P108" s="43">
        <v>20230507</v>
      </c>
      <c r="Q108" s="21"/>
      <c r="R108" s="21" t="s">
        <v>38</v>
      </c>
      <c r="S108" s="21" t="s">
        <v>188</v>
      </c>
      <c r="T108" s="21"/>
      <c r="U108" s="21"/>
      <c r="V108" s="21"/>
      <c r="W108" s="21"/>
      <c r="X108" s="21"/>
      <c r="Y108" s="21" t="s">
        <v>38</v>
      </c>
      <c r="Z108" s="21" t="s">
        <v>189</v>
      </c>
    </row>
    <row r="109" spans="1:26">
      <c r="A109" s="21">
        <v>108</v>
      </c>
      <c r="B109" s="24" t="s">
        <v>608</v>
      </c>
      <c r="C109" s="24" t="s">
        <v>609</v>
      </c>
      <c r="D109" s="28" t="s">
        <v>605</v>
      </c>
      <c r="E109" s="28" t="s">
        <v>29</v>
      </c>
      <c r="F109" s="28" t="s">
        <v>30</v>
      </c>
      <c r="G109" s="24" t="s">
        <v>610</v>
      </c>
      <c r="H109" s="24" t="s">
        <v>32</v>
      </c>
      <c r="I109" s="24" t="s">
        <v>33</v>
      </c>
      <c r="J109" s="24" t="s">
        <v>168</v>
      </c>
      <c r="K109" s="42" t="s">
        <v>607</v>
      </c>
      <c r="L109" s="29" t="s">
        <v>170</v>
      </c>
      <c r="M109" s="25" t="s">
        <v>100</v>
      </c>
      <c r="N109" s="24">
        <v>20220915</v>
      </c>
      <c r="O109" s="24">
        <v>20230330</v>
      </c>
      <c r="P109" s="43">
        <v>20230507</v>
      </c>
      <c r="Q109" s="21"/>
      <c r="R109" s="21" t="s">
        <v>38</v>
      </c>
      <c r="S109" s="21" t="s">
        <v>188</v>
      </c>
      <c r="T109" s="21"/>
      <c r="U109" s="21"/>
      <c r="V109" s="21"/>
      <c r="W109" s="21"/>
      <c r="X109" s="21"/>
      <c r="Y109" s="21" t="s">
        <v>38</v>
      </c>
      <c r="Z109" s="21" t="s">
        <v>189</v>
      </c>
    </row>
    <row r="110" spans="1:26">
      <c r="A110" s="21">
        <v>109</v>
      </c>
      <c r="B110" s="33" t="s">
        <v>611</v>
      </c>
      <c r="C110" s="24" t="s">
        <v>612</v>
      </c>
      <c r="D110" s="24" t="s">
        <v>45</v>
      </c>
      <c r="E110" s="28" t="s">
        <v>29</v>
      </c>
      <c r="F110" s="28" t="s">
        <v>30</v>
      </c>
      <c r="G110" s="24" t="s">
        <v>613</v>
      </c>
      <c r="H110" s="24" t="s">
        <v>32</v>
      </c>
      <c r="I110" s="24" t="s">
        <v>33</v>
      </c>
      <c r="J110" s="24" t="s">
        <v>34</v>
      </c>
      <c r="K110" s="24" t="s">
        <v>295</v>
      </c>
      <c r="L110" s="29" t="s">
        <v>153</v>
      </c>
      <c r="M110" s="25" t="s">
        <v>65</v>
      </c>
      <c r="N110" s="24" t="s">
        <v>614</v>
      </c>
      <c r="O110" s="24">
        <v>20230330</v>
      </c>
      <c r="P110" s="24">
        <v>20230507</v>
      </c>
      <c r="Q110" s="21">
        <v>61</v>
      </c>
      <c r="R110" s="21" t="s">
        <v>38</v>
      </c>
      <c r="S110" s="21"/>
      <c r="T110" s="21" t="s">
        <v>615</v>
      </c>
      <c r="U110" s="21"/>
      <c r="V110" s="21"/>
      <c r="W110" s="21" t="s">
        <v>38</v>
      </c>
      <c r="X110" s="21" t="s">
        <v>42</v>
      </c>
      <c r="Y110" s="21" t="s">
        <v>42</v>
      </c>
      <c r="Z110" s="21"/>
    </row>
    <row r="111" ht="15.75" customHeight="1" spans="1:26">
      <c r="A111" s="21">
        <v>110</v>
      </c>
      <c r="B111" s="24" t="s">
        <v>616</v>
      </c>
      <c r="C111" s="27" t="s">
        <v>617</v>
      </c>
      <c r="D111" s="27" t="s">
        <v>605</v>
      </c>
      <c r="E111" s="28" t="s">
        <v>29</v>
      </c>
      <c r="F111" s="28" t="s">
        <v>30</v>
      </c>
      <c r="G111" s="27" t="s">
        <v>470</v>
      </c>
      <c r="H111" s="27" t="s">
        <v>32</v>
      </c>
      <c r="I111" s="27" t="s">
        <v>33</v>
      </c>
      <c r="J111" s="27" t="s">
        <v>168</v>
      </c>
      <c r="K111" s="24" t="s">
        <v>618</v>
      </c>
      <c r="L111" s="24" t="s">
        <v>170</v>
      </c>
      <c r="M111" s="21" t="s">
        <v>65</v>
      </c>
      <c r="N111" s="27">
        <v>20230914</v>
      </c>
      <c r="O111" s="27">
        <v>20240328</v>
      </c>
      <c r="P111" s="44">
        <v>20240424</v>
      </c>
      <c r="Q111" s="21">
        <v>112</v>
      </c>
      <c r="R111" s="21" t="s">
        <v>38</v>
      </c>
      <c r="S111" s="21" t="s">
        <v>619</v>
      </c>
      <c r="T111" s="21"/>
      <c r="U111" s="21"/>
      <c r="V111" s="21"/>
      <c r="W111" s="21" t="s">
        <v>38</v>
      </c>
      <c r="X111" s="21" t="s">
        <v>38</v>
      </c>
      <c r="Y111" s="21" t="s">
        <v>38</v>
      </c>
      <c r="Z111" s="21" t="s">
        <v>148</v>
      </c>
    </row>
    <row r="112" ht="22.5" spans="1:26">
      <c r="A112" s="21">
        <v>111</v>
      </c>
      <c r="B112" s="24" t="s">
        <v>620</v>
      </c>
      <c r="C112" s="27" t="s">
        <v>621</v>
      </c>
      <c r="D112" s="27" t="s">
        <v>605</v>
      </c>
      <c r="E112" s="28" t="s">
        <v>29</v>
      </c>
      <c r="F112" s="28" t="s">
        <v>30</v>
      </c>
      <c r="G112" s="27" t="s">
        <v>622</v>
      </c>
      <c r="H112" s="27" t="s">
        <v>32</v>
      </c>
      <c r="I112" s="27" t="s">
        <v>33</v>
      </c>
      <c r="J112" s="27" t="s">
        <v>168</v>
      </c>
      <c r="K112" s="24" t="s">
        <v>618</v>
      </c>
      <c r="L112" s="24" t="s">
        <v>170</v>
      </c>
      <c r="M112" s="21" t="s">
        <v>146</v>
      </c>
      <c r="N112" s="27">
        <v>20230911</v>
      </c>
      <c r="O112" s="27">
        <v>20240328</v>
      </c>
      <c r="P112" s="44">
        <v>20240424</v>
      </c>
      <c r="Q112" s="21">
        <v>49</v>
      </c>
      <c r="R112" s="21" t="s">
        <v>38</v>
      </c>
      <c r="S112" s="21" t="s">
        <v>623</v>
      </c>
      <c r="T112" s="21" t="s">
        <v>624</v>
      </c>
      <c r="U112" s="21"/>
      <c r="V112" s="21" t="s">
        <v>514</v>
      </c>
      <c r="W112" s="21" t="s">
        <v>38</v>
      </c>
      <c r="X112" s="21" t="s">
        <v>38</v>
      </c>
      <c r="Y112" s="21" t="s">
        <v>38</v>
      </c>
      <c r="Z112" s="21" t="s">
        <v>142</v>
      </c>
    </row>
    <row r="113" ht="22.5" spans="1:26">
      <c r="A113" s="21">
        <v>112</v>
      </c>
      <c r="B113" s="24" t="s">
        <v>625</v>
      </c>
      <c r="C113" s="27" t="s">
        <v>626</v>
      </c>
      <c r="D113" s="27" t="s">
        <v>605</v>
      </c>
      <c r="E113" s="28" t="s">
        <v>29</v>
      </c>
      <c r="F113" s="28" t="s">
        <v>30</v>
      </c>
      <c r="G113" s="27" t="s">
        <v>627</v>
      </c>
      <c r="H113" s="27" t="s">
        <v>32</v>
      </c>
      <c r="I113" s="27" t="s">
        <v>33</v>
      </c>
      <c r="J113" s="27" t="s">
        <v>168</v>
      </c>
      <c r="K113" s="24" t="s">
        <v>628</v>
      </c>
      <c r="L113" s="24" t="s">
        <v>170</v>
      </c>
      <c r="M113" s="21" t="s">
        <v>107</v>
      </c>
      <c r="N113" s="27">
        <v>20230913</v>
      </c>
      <c r="O113" s="27">
        <v>20240328</v>
      </c>
      <c r="P113" s="44">
        <v>20240424</v>
      </c>
      <c r="Q113" s="21">
        <v>52.5</v>
      </c>
      <c r="R113" s="21" t="s">
        <v>38</v>
      </c>
      <c r="S113" s="21" t="s">
        <v>629</v>
      </c>
      <c r="T113" s="21" t="s">
        <v>630</v>
      </c>
      <c r="U113" s="21"/>
      <c r="V113" s="21" t="s">
        <v>631</v>
      </c>
      <c r="W113" s="21" t="s">
        <v>38</v>
      </c>
      <c r="X113" s="21" t="s">
        <v>42</v>
      </c>
      <c r="Y113" s="21" t="s">
        <v>42</v>
      </c>
      <c r="Z113" s="21"/>
    </row>
    <row r="114" ht="22.5" spans="1:26">
      <c r="A114" s="21">
        <v>113</v>
      </c>
      <c r="B114" s="24" t="s">
        <v>632</v>
      </c>
      <c r="C114" s="27" t="s">
        <v>633</v>
      </c>
      <c r="D114" s="27" t="s">
        <v>605</v>
      </c>
      <c r="E114" s="28" t="s">
        <v>29</v>
      </c>
      <c r="F114" s="28" t="s">
        <v>30</v>
      </c>
      <c r="G114" s="27" t="s">
        <v>634</v>
      </c>
      <c r="H114" s="27" t="s">
        <v>32</v>
      </c>
      <c r="I114" s="27" t="s">
        <v>33</v>
      </c>
      <c r="J114" s="27" t="s">
        <v>168</v>
      </c>
      <c r="K114" s="24" t="s">
        <v>628</v>
      </c>
      <c r="L114" s="24" t="s">
        <v>170</v>
      </c>
      <c r="M114" s="21" t="s">
        <v>635</v>
      </c>
      <c r="N114" s="27">
        <v>20230912</v>
      </c>
      <c r="O114" s="27">
        <v>20240328</v>
      </c>
      <c r="P114" s="44">
        <v>20240424</v>
      </c>
      <c r="Q114" s="21">
        <v>125.5</v>
      </c>
      <c r="R114" s="21" t="s">
        <v>38</v>
      </c>
      <c r="S114" s="21" t="s">
        <v>188</v>
      </c>
      <c r="T114" s="21"/>
      <c r="U114" s="21"/>
      <c r="V114" s="21" t="s">
        <v>636</v>
      </c>
      <c r="W114" s="21" t="s">
        <v>38</v>
      </c>
      <c r="X114" s="21" t="s">
        <v>38</v>
      </c>
      <c r="Y114" s="21" t="s">
        <v>38</v>
      </c>
      <c r="Z114" s="21" t="s">
        <v>189</v>
      </c>
    </row>
    <row r="115" spans="1:26">
      <c r="A115" s="21">
        <v>114</v>
      </c>
      <c r="B115" s="24" t="s">
        <v>637</v>
      </c>
      <c r="C115" s="24" t="s">
        <v>638</v>
      </c>
      <c r="D115" s="24" t="s">
        <v>605</v>
      </c>
      <c r="E115" s="28" t="s">
        <v>29</v>
      </c>
      <c r="F115" s="28" t="s">
        <v>30</v>
      </c>
      <c r="G115" s="24" t="s">
        <v>639</v>
      </c>
      <c r="H115" s="24" t="s">
        <v>32</v>
      </c>
      <c r="I115" s="24" t="s">
        <v>33</v>
      </c>
      <c r="J115" s="24" t="s">
        <v>168</v>
      </c>
      <c r="K115" s="24" t="s">
        <v>618</v>
      </c>
      <c r="L115" s="24" t="s">
        <v>170</v>
      </c>
      <c r="M115" s="24" t="s">
        <v>459</v>
      </c>
      <c r="N115" s="24" t="s">
        <v>302</v>
      </c>
      <c r="O115" s="24">
        <v>20240927</v>
      </c>
      <c r="P115" s="44">
        <v>20241218</v>
      </c>
      <c r="Q115" s="21">
        <v>22.5</v>
      </c>
      <c r="R115" s="21" t="s">
        <v>38</v>
      </c>
      <c r="S115" s="21" t="s">
        <v>640</v>
      </c>
      <c r="T115" s="21"/>
      <c r="U115" s="21"/>
      <c r="V115" s="21"/>
      <c r="W115" s="21" t="s">
        <v>38</v>
      </c>
      <c r="X115" s="21" t="s">
        <v>38</v>
      </c>
      <c r="Y115" s="21" t="s">
        <v>38</v>
      </c>
      <c r="Z115" s="21" t="s">
        <v>148</v>
      </c>
    </row>
    <row r="116" spans="1:26">
      <c r="A116" s="21">
        <v>115</v>
      </c>
      <c r="B116" s="24" t="s">
        <v>641</v>
      </c>
      <c r="C116" s="24" t="s">
        <v>642</v>
      </c>
      <c r="D116" s="24" t="s">
        <v>605</v>
      </c>
      <c r="E116" s="28" t="s">
        <v>29</v>
      </c>
      <c r="F116" s="28" t="s">
        <v>30</v>
      </c>
      <c r="G116" s="24" t="s">
        <v>643</v>
      </c>
      <c r="H116" s="24" t="s">
        <v>32</v>
      </c>
      <c r="I116" s="24" t="s">
        <v>33</v>
      </c>
      <c r="J116" s="24" t="s">
        <v>168</v>
      </c>
      <c r="K116" s="24" t="s">
        <v>618</v>
      </c>
      <c r="L116" s="24" t="s">
        <v>170</v>
      </c>
      <c r="M116" s="24" t="s">
        <v>360</v>
      </c>
      <c r="N116" s="24" t="s">
        <v>302</v>
      </c>
      <c r="O116" s="24">
        <v>20240927</v>
      </c>
      <c r="P116" s="44">
        <v>20241218</v>
      </c>
      <c r="Q116" s="21">
        <v>14</v>
      </c>
      <c r="R116" s="21" t="s">
        <v>38</v>
      </c>
      <c r="S116" s="21" t="s">
        <v>644</v>
      </c>
      <c r="T116" s="21" t="s">
        <v>645</v>
      </c>
      <c r="U116" s="21"/>
      <c r="V116" s="21" t="s">
        <v>41</v>
      </c>
      <c r="W116" s="21" t="s">
        <v>38</v>
      </c>
      <c r="X116" s="21" t="s">
        <v>42</v>
      </c>
      <c r="Y116" s="21" t="s">
        <v>42</v>
      </c>
      <c r="Z116" s="21"/>
    </row>
    <row r="117" spans="1:26">
      <c r="A117" s="21">
        <v>116</v>
      </c>
      <c r="B117" s="24" t="s">
        <v>646</v>
      </c>
      <c r="C117" s="24" t="s">
        <v>647</v>
      </c>
      <c r="D117" s="24" t="s">
        <v>605</v>
      </c>
      <c r="E117" s="28" t="s">
        <v>29</v>
      </c>
      <c r="F117" s="28" t="s">
        <v>30</v>
      </c>
      <c r="G117" s="24" t="s">
        <v>648</v>
      </c>
      <c r="H117" s="24" t="s">
        <v>32</v>
      </c>
      <c r="I117" s="24" t="s">
        <v>33</v>
      </c>
      <c r="J117" s="24" t="s">
        <v>168</v>
      </c>
      <c r="K117" s="24" t="s">
        <v>628</v>
      </c>
      <c r="L117" s="24" t="s">
        <v>170</v>
      </c>
      <c r="M117" s="24" t="s">
        <v>649</v>
      </c>
      <c r="N117" s="24" t="s">
        <v>431</v>
      </c>
      <c r="O117" s="24">
        <v>20240927</v>
      </c>
      <c r="P117" s="44">
        <v>20240424</v>
      </c>
      <c r="Q117" s="21">
        <v>21</v>
      </c>
      <c r="R117" s="21" t="s">
        <v>38</v>
      </c>
      <c r="S117" s="21" t="s">
        <v>188</v>
      </c>
      <c r="T117" s="21" t="s">
        <v>41</v>
      </c>
      <c r="U117" s="21"/>
      <c r="V117" s="21" t="s">
        <v>514</v>
      </c>
      <c r="W117" s="21" t="s">
        <v>38</v>
      </c>
      <c r="X117" s="21" t="s">
        <v>38</v>
      </c>
      <c r="Y117" s="21" t="s">
        <v>38</v>
      </c>
      <c r="Z117" s="21" t="s">
        <v>189</v>
      </c>
    </row>
    <row r="118" spans="1:26">
      <c r="A118" s="21">
        <v>117</v>
      </c>
      <c r="B118" s="24" t="s">
        <v>650</v>
      </c>
      <c r="C118" s="24" t="s">
        <v>651</v>
      </c>
      <c r="D118" s="24" t="s">
        <v>605</v>
      </c>
      <c r="E118" s="28" t="s">
        <v>29</v>
      </c>
      <c r="F118" s="28" t="s">
        <v>30</v>
      </c>
      <c r="G118" s="24" t="s">
        <v>652</v>
      </c>
      <c r="H118" s="24" t="s">
        <v>32</v>
      </c>
      <c r="I118" s="24" t="s">
        <v>33</v>
      </c>
      <c r="J118" s="24" t="s">
        <v>168</v>
      </c>
      <c r="K118" s="24" t="s">
        <v>628</v>
      </c>
      <c r="L118" s="24" t="s">
        <v>170</v>
      </c>
      <c r="M118" s="24" t="s">
        <v>107</v>
      </c>
      <c r="N118" s="24" t="s">
        <v>504</v>
      </c>
      <c r="O118" s="24">
        <v>20240927</v>
      </c>
      <c r="P118" s="44">
        <v>20240424</v>
      </c>
      <c r="Q118" s="21">
        <v>145.5</v>
      </c>
      <c r="R118" s="21" t="s">
        <v>38</v>
      </c>
      <c r="S118" s="21" t="s">
        <v>653</v>
      </c>
      <c r="T118" s="21"/>
      <c r="U118" s="21"/>
      <c r="V118" s="21"/>
      <c r="W118" s="21" t="s">
        <v>38</v>
      </c>
      <c r="X118" s="21" t="s">
        <v>38</v>
      </c>
      <c r="Y118" s="21" t="s">
        <v>38</v>
      </c>
      <c r="Z118" s="21" t="s">
        <v>148</v>
      </c>
    </row>
    <row r="119" spans="1:26">
      <c r="A119" s="21">
        <v>118</v>
      </c>
      <c r="B119" s="54" t="s">
        <v>654</v>
      </c>
      <c r="C119" s="21" t="s">
        <v>655</v>
      </c>
      <c r="D119" s="24" t="s">
        <v>299</v>
      </c>
      <c r="E119" s="21" t="s">
        <v>29</v>
      </c>
      <c r="F119" s="21" t="s">
        <v>30</v>
      </c>
      <c r="G119" s="21">
        <v>20250422</v>
      </c>
      <c r="H119" s="21" t="s">
        <v>32</v>
      </c>
      <c r="I119" s="21" t="s">
        <v>33</v>
      </c>
      <c r="J119" s="21" t="s">
        <v>168</v>
      </c>
      <c r="K119" s="24" t="s">
        <v>301</v>
      </c>
      <c r="L119" s="21" t="s">
        <v>170</v>
      </c>
      <c r="M119" s="21" t="s">
        <v>100</v>
      </c>
      <c r="N119" s="21">
        <v>20230918</v>
      </c>
      <c r="O119" s="21">
        <v>20231227</v>
      </c>
      <c r="P119" s="21">
        <v>20240510</v>
      </c>
      <c r="Q119" s="21"/>
      <c r="R119" s="21" t="s">
        <v>42</v>
      </c>
      <c r="S119" s="21" t="s">
        <v>188</v>
      </c>
      <c r="T119" s="21"/>
      <c r="U119" s="21"/>
      <c r="V119" s="21"/>
      <c r="W119" s="21"/>
      <c r="X119" s="21"/>
      <c r="Y119" s="21" t="s">
        <v>38</v>
      </c>
      <c r="Z119" s="21" t="s">
        <v>252</v>
      </c>
    </row>
    <row r="120" spans="1:26">
      <c r="A120" s="21">
        <v>119</v>
      </c>
      <c r="B120" s="24">
        <v>221125120223</v>
      </c>
      <c r="C120" s="21" t="s">
        <v>656</v>
      </c>
      <c r="D120" s="34" t="s">
        <v>160</v>
      </c>
      <c r="E120" s="21" t="s">
        <v>29</v>
      </c>
      <c r="F120" s="21" t="s">
        <v>30</v>
      </c>
      <c r="G120" s="21">
        <v>20011001</v>
      </c>
      <c r="H120" s="21" t="s">
        <v>32</v>
      </c>
      <c r="I120" s="21" t="s">
        <v>33</v>
      </c>
      <c r="J120" s="24" t="s">
        <v>34</v>
      </c>
      <c r="K120" s="24" t="s">
        <v>657</v>
      </c>
      <c r="L120" s="21" t="s">
        <v>145</v>
      </c>
      <c r="M120" s="21" t="s">
        <v>658</v>
      </c>
      <c r="N120" s="21" t="s">
        <v>659</v>
      </c>
      <c r="O120" s="21">
        <v>20210321</v>
      </c>
      <c r="P120" s="28">
        <v>20251215</v>
      </c>
      <c r="Q120" s="21">
        <v>10.5</v>
      </c>
      <c r="R120" s="21" t="s">
        <v>38</v>
      </c>
      <c r="S120" s="21"/>
      <c r="T120" s="21" t="s">
        <v>41</v>
      </c>
      <c r="U120" s="21" t="s">
        <v>41</v>
      </c>
      <c r="V120" s="21" t="s">
        <v>41</v>
      </c>
      <c r="W120" s="21" t="s">
        <v>41</v>
      </c>
      <c r="X120" s="21" t="s">
        <v>42</v>
      </c>
      <c r="Y120" s="21" t="s">
        <v>38</v>
      </c>
      <c r="Z120" s="21" t="s">
        <v>148</v>
      </c>
    </row>
    <row r="121" spans="1:26">
      <c r="A121" s="21">
        <v>120</v>
      </c>
      <c r="B121" s="24" t="s">
        <v>660</v>
      </c>
      <c r="C121" s="21" t="s">
        <v>661</v>
      </c>
      <c r="D121" s="24" t="s">
        <v>222</v>
      </c>
      <c r="E121" s="21" t="s">
        <v>29</v>
      </c>
      <c r="F121" s="21" t="s">
        <v>30</v>
      </c>
      <c r="G121" s="21">
        <v>20030513</v>
      </c>
      <c r="H121" s="21" t="s">
        <v>84</v>
      </c>
      <c r="I121" s="21" t="s">
        <v>33</v>
      </c>
      <c r="J121" s="24" t="s">
        <v>34</v>
      </c>
      <c r="K121" s="24" t="s">
        <v>657</v>
      </c>
      <c r="L121" s="21" t="s">
        <v>145</v>
      </c>
      <c r="M121" s="21" t="s">
        <v>662</v>
      </c>
      <c r="N121" s="21">
        <v>20210920</v>
      </c>
      <c r="O121" s="21">
        <v>20220330</v>
      </c>
      <c r="P121" s="28">
        <v>20251215</v>
      </c>
      <c r="Q121" s="21">
        <v>11</v>
      </c>
      <c r="R121" s="21" t="s">
        <v>38</v>
      </c>
      <c r="S121" s="21" t="s">
        <v>663</v>
      </c>
      <c r="T121" s="21" t="s">
        <v>664</v>
      </c>
      <c r="U121" s="21"/>
      <c r="V121" s="21" t="s">
        <v>291</v>
      </c>
      <c r="W121" s="21" t="s">
        <v>38</v>
      </c>
      <c r="X121" s="21" t="s">
        <v>42</v>
      </c>
      <c r="Y121" s="21" t="s">
        <v>38</v>
      </c>
      <c r="Z121" s="21" t="s">
        <v>665</v>
      </c>
    </row>
    <row r="122" spans="1:26">
      <c r="A122" s="21">
        <v>121</v>
      </c>
      <c r="B122" s="24">
        <v>221125120196</v>
      </c>
      <c r="C122" s="21" t="s">
        <v>666</v>
      </c>
      <c r="D122" s="24" t="s">
        <v>222</v>
      </c>
      <c r="E122" s="21" t="s">
        <v>29</v>
      </c>
      <c r="F122" s="21" t="s">
        <v>30</v>
      </c>
      <c r="G122" s="21">
        <v>20021107</v>
      </c>
      <c r="H122" s="21" t="s">
        <v>32</v>
      </c>
      <c r="I122" s="21" t="s">
        <v>33</v>
      </c>
      <c r="J122" s="24" t="s">
        <v>34</v>
      </c>
      <c r="K122" s="24" t="s">
        <v>667</v>
      </c>
      <c r="L122" s="21" t="s">
        <v>145</v>
      </c>
      <c r="M122" s="21" t="s">
        <v>668</v>
      </c>
      <c r="N122" s="21">
        <v>20210923</v>
      </c>
      <c r="O122" s="21">
        <v>20221104</v>
      </c>
      <c r="P122" s="28" t="s">
        <v>50</v>
      </c>
      <c r="Q122" s="21">
        <v>12</v>
      </c>
      <c r="R122" s="21" t="s">
        <v>38</v>
      </c>
      <c r="S122" s="21" t="s">
        <v>669</v>
      </c>
      <c r="T122" s="21"/>
      <c r="U122" s="21"/>
      <c r="V122" s="21"/>
      <c r="W122" s="21" t="s">
        <v>38</v>
      </c>
      <c r="X122" s="21" t="s">
        <v>42</v>
      </c>
      <c r="Y122" s="21" t="s">
        <v>38</v>
      </c>
      <c r="Z122" s="21" t="s">
        <v>670</v>
      </c>
    </row>
    <row r="123" spans="1:26">
      <c r="A123" s="21">
        <v>122</v>
      </c>
      <c r="B123" s="24">
        <v>221125120203</v>
      </c>
      <c r="C123" s="21" t="s">
        <v>671</v>
      </c>
      <c r="D123" s="24" t="s">
        <v>222</v>
      </c>
      <c r="E123" s="21" t="s">
        <v>29</v>
      </c>
      <c r="F123" s="21" t="s">
        <v>30</v>
      </c>
      <c r="G123" s="21">
        <v>20021220</v>
      </c>
      <c r="H123" s="21" t="s">
        <v>32</v>
      </c>
      <c r="I123" s="21" t="s">
        <v>33</v>
      </c>
      <c r="J123" s="24" t="s">
        <v>34</v>
      </c>
      <c r="K123" s="24" t="s">
        <v>657</v>
      </c>
      <c r="L123" s="21" t="s">
        <v>145</v>
      </c>
      <c r="M123" s="21" t="s">
        <v>672</v>
      </c>
      <c r="N123" s="21">
        <v>20210920</v>
      </c>
      <c r="O123" s="21">
        <v>20230324</v>
      </c>
      <c r="P123" s="28">
        <v>20251215</v>
      </c>
      <c r="Q123" s="21">
        <v>10.5</v>
      </c>
      <c r="R123" s="21" t="s">
        <v>38</v>
      </c>
      <c r="S123" s="21" t="s">
        <v>673</v>
      </c>
      <c r="T123" s="21" t="s">
        <v>664</v>
      </c>
      <c r="U123" s="21"/>
      <c r="V123" s="21"/>
      <c r="W123" s="21" t="s">
        <v>38</v>
      </c>
      <c r="X123" s="21" t="s">
        <v>42</v>
      </c>
      <c r="Y123" s="21" t="s">
        <v>38</v>
      </c>
      <c r="Z123" s="21" t="s">
        <v>665</v>
      </c>
    </row>
    <row r="124" spans="1:26">
      <c r="A124" s="21">
        <v>123</v>
      </c>
      <c r="B124" s="24">
        <v>221125120213</v>
      </c>
      <c r="C124" s="21" t="s">
        <v>674</v>
      </c>
      <c r="D124" s="24" t="s">
        <v>222</v>
      </c>
      <c r="E124" s="21" t="s">
        <v>29</v>
      </c>
      <c r="F124" s="21" t="s">
        <v>30</v>
      </c>
      <c r="G124" s="21">
        <v>20021208</v>
      </c>
      <c r="H124" s="21" t="s">
        <v>32</v>
      </c>
      <c r="I124" s="21" t="s">
        <v>33</v>
      </c>
      <c r="J124" s="24" t="s">
        <v>34</v>
      </c>
      <c r="K124" s="24" t="s">
        <v>657</v>
      </c>
      <c r="L124" s="21" t="s">
        <v>145</v>
      </c>
      <c r="M124" s="21" t="s">
        <v>675</v>
      </c>
      <c r="N124" s="21">
        <v>20210925</v>
      </c>
      <c r="O124" s="21">
        <v>20220325</v>
      </c>
      <c r="P124" s="28">
        <v>20251215</v>
      </c>
      <c r="Q124" s="21">
        <v>23</v>
      </c>
      <c r="R124" s="21" t="s">
        <v>38</v>
      </c>
      <c r="S124" s="21" t="s">
        <v>676</v>
      </c>
      <c r="T124" s="21" t="s">
        <v>677</v>
      </c>
      <c r="U124" s="21" t="s">
        <v>678</v>
      </c>
      <c r="V124" s="21" t="s">
        <v>679</v>
      </c>
      <c r="W124" s="21" t="s">
        <v>38</v>
      </c>
      <c r="X124" s="21" t="s">
        <v>42</v>
      </c>
      <c r="Y124" s="21" t="s">
        <v>42</v>
      </c>
      <c r="Z124" s="21"/>
    </row>
    <row r="125" spans="1:26">
      <c r="A125" s="21">
        <v>124</v>
      </c>
      <c r="B125" s="24">
        <v>221125120216</v>
      </c>
      <c r="C125" s="21" t="s">
        <v>680</v>
      </c>
      <c r="D125" s="24" t="s">
        <v>222</v>
      </c>
      <c r="E125" s="21" t="s">
        <v>29</v>
      </c>
      <c r="F125" s="21" t="s">
        <v>30</v>
      </c>
      <c r="G125" s="21">
        <v>20030603</v>
      </c>
      <c r="H125" s="21" t="s">
        <v>32</v>
      </c>
      <c r="I125" s="21" t="s">
        <v>33</v>
      </c>
      <c r="J125" s="24" t="s">
        <v>34</v>
      </c>
      <c r="K125" s="24" t="s">
        <v>657</v>
      </c>
      <c r="L125" s="21" t="s">
        <v>145</v>
      </c>
      <c r="M125" s="21" t="s">
        <v>681</v>
      </c>
      <c r="N125" s="21">
        <v>20210925</v>
      </c>
      <c r="O125" s="21">
        <v>20220325</v>
      </c>
      <c r="P125" s="28">
        <v>20251215</v>
      </c>
      <c r="Q125" s="21">
        <v>10.5</v>
      </c>
      <c r="R125" s="21" t="s">
        <v>38</v>
      </c>
      <c r="S125" s="21" t="s">
        <v>682</v>
      </c>
      <c r="T125" s="21" t="s">
        <v>664</v>
      </c>
      <c r="U125" s="21"/>
      <c r="V125" s="21" t="s">
        <v>291</v>
      </c>
      <c r="W125" s="21" t="s">
        <v>38</v>
      </c>
      <c r="X125" s="21" t="s">
        <v>42</v>
      </c>
      <c r="Y125" s="21" t="s">
        <v>38</v>
      </c>
      <c r="Z125" s="21" t="s">
        <v>665</v>
      </c>
    </row>
    <row r="126" spans="1:26">
      <c r="A126" s="21">
        <v>125</v>
      </c>
      <c r="B126" s="24">
        <v>211125120024</v>
      </c>
      <c r="C126" s="21" t="s">
        <v>683</v>
      </c>
      <c r="D126" s="24" t="s">
        <v>82</v>
      </c>
      <c r="E126" s="21" t="s">
        <v>29</v>
      </c>
      <c r="F126" s="21" t="s">
        <v>30</v>
      </c>
      <c r="G126" s="21">
        <v>20020109</v>
      </c>
      <c r="H126" s="21" t="s">
        <v>32</v>
      </c>
      <c r="I126" s="21" t="s">
        <v>33</v>
      </c>
      <c r="J126" s="24" t="s">
        <v>34</v>
      </c>
      <c r="K126" s="24" t="s">
        <v>224</v>
      </c>
      <c r="L126" s="21" t="s">
        <v>145</v>
      </c>
      <c r="M126" s="21" t="s">
        <v>675</v>
      </c>
      <c r="N126" s="21">
        <v>20231027</v>
      </c>
      <c r="O126" s="21">
        <v>20240321</v>
      </c>
      <c r="P126" s="28" t="s">
        <v>50</v>
      </c>
      <c r="Q126" s="21"/>
      <c r="R126" s="21" t="s">
        <v>38</v>
      </c>
      <c r="S126" s="21"/>
      <c r="T126" s="21"/>
      <c r="U126" s="21"/>
      <c r="V126" s="21"/>
      <c r="W126" s="21"/>
      <c r="X126" s="21"/>
      <c r="Y126" s="21" t="s">
        <v>38</v>
      </c>
      <c r="Z126" s="21" t="s">
        <v>94</v>
      </c>
    </row>
    <row r="127" spans="1:26">
      <c r="A127" s="21">
        <v>126</v>
      </c>
      <c r="B127" s="24">
        <v>211125120049</v>
      </c>
      <c r="C127" s="21" t="s">
        <v>684</v>
      </c>
      <c r="D127" s="24" t="s">
        <v>104</v>
      </c>
      <c r="E127" s="21" t="s">
        <v>29</v>
      </c>
      <c r="F127" s="21" t="s">
        <v>30</v>
      </c>
      <c r="G127" s="21">
        <v>20030306</v>
      </c>
      <c r="H127" s="21" t="s">
        <v>32</v>
      </c>
      <c r="I127" s="21" t="s">
        <v>33</v>
      </c>
      <c r="J127" s="24" t="s">
        <v>34</v>
      </c>
      <c r="K127" s="24" t="s">
        <v>374</v>
      </c>
      <c r="L127" s="21" t="s">
        <v>145</v>
      </c>
      <c r="M127" s="21" t="s">
        <v>685</v>
      </c>
      <c r="N127" s="21">
        <v>20210930</v>
      </c>
      <c r="O127" s="21">
        <v>20220325</v>
      </c>
      <c r="P127" s="28" t="s">
        <v>50</v>
      </c>
      <c r="Q127" s="21"/>
      <c r="R127" s="21" t="s">
        <v>38</v>
      </c>
      <c r="S127" s="21"/>
      <c r="T127" s="21"/>
      <c r="U127" s="21"/>
      <c r="V127" s="21"/>
      <c r="W127" s="21"/>
      <c r="X127" s="21"/>
      <c r="Y127" s="21" t="s">
        <v>38</v>
      </c>
      <c r="Z127" s="21" t="s">
        <v>94</v>
      </c>
    </row>
    <row r="128" spans="1:26">
      <c r="A128" s="21">
        <v>127</v>
      </c>
      <c r="B128" s="24">
        <v>211125120020</v>
      </c>
      <c r="C128" s="21" t="s">
        <v>686</v>
      </c>
      <c r="D128" s="24" t="s">
        <v>104</v>
      </c>
      <c r="E128" s="21" t="s">
        <v>29</v>
      </c>
      <c r="F128" s="21" t="s">
        <v>30</v>
      </c>
      <c r="G128" s="21">
        <v>20031119</v>
      </c>
      <c r="H128" s="21" t="s">
        <v>32</v>
      </c>
      <c r="I128" s="21" t="s">
        <v>33</v>
      </c>
      <c r="J128" s="24" t="s">
        <v>34</v>
      </c>
      <c r="K128" s="24" t="s">
        <v>224</v>
      </c>
      <c r="L128" s="21" t="s">
        <v>145</v>
      </c>
      <c r="M128" s="21" t="s">
        <v>687</v>
      </c>
      <c r="N128" s="21">
        <v>20230909</v>
      </c>
      <c r="O128" s="21">
        <v>20240328</v>
      </c>
      <c r="P128" s="28">
        <v>20251215</v>
      </c>
      <c r="Q128" s="21">
        <v>5</v>
      </c>
      <c r="R128" s="21" t="s">
        <v>38</v>
      </c>
      <c r="S128" s="21" t="s">
        <v>688</v>
      </c>
      <c r="T128" s="21"/>
      <c r="U128" s="21"/>
      <c r="V128" s="21"/>
      <c r="W128" s="21" t="s">
        <v>38</v>
      </c>
      <c r="X128" s="21" t="s">
        <v>42</v>
      </c>
      <c r="Y128" s="21" t="s">
        <v>38</v>
      </c>
      <c r="Z128" s="21" t="s">
        <v>118</v>
      </c>
    </row>
    <row r="129" spans="1:26">
      <c r="A129" s="21">
        <v>128</v>
      </c>
      <c r="B129" s="24">
        <v>221125120220</v>
      </c>
      <c r="C129" s="21" t="s">
        <v>689</v>
      </c>
      <c r="D129" s="24" t="s">
        <v>490</v>
      </c>
      <c r="E129" s="21" t="s">
        <v>29</v>
      </c>
      <c r="F129" s="21" t="s">
        <v>30</v>
      </c>
      <c r="G129" s="21">
        <v>20030123</v>
      </c>
      <c r="H129" s="21" t="s">
        <v>32</v>
      </c>
      <c r="I129" s="21" t="s">
        <v>33</v>
      </c>
      <c r="J129" s="24" t="s">
        <v>34</v>
      </c>
      <c r="K129" s="24" t="s">
        <v>657</v>
      </c>
      <c r="L129" s="21" t="s">
        <v>145</v>
      </c>
      <c r="M129" s="21" t="s">
        <v>681</v>
      </c>
      <c r="N129" s="21">
        <v>20211010</v>
      </c>
      <c r="O129" s="21">
        <v>20220414</v>
      </c>
      <c r="P129" s="28">
        <v>20251215</v>
      </c>
      <c r="Q129" s="21">
        <v>14</v>
      </c>
      <c r="R129" s="21" t="s">
        <v>38</v>
      </c>
      <c r="S129" s="21"/>
      <c r="T129" s="21" t="s">
        <v>41</v>
      </c>
      <c r="U129" s="21" t="s">
        <v>41</v>
      </c>
      <c r="V129" s="21" t="s">
        <v>690</v>
      </c>
      <c r="W129" s="21" t="s">
        <v>38</v>
      </c>
      <c r="X129" s="21" t="s">
        <v>89</v>
      </c>
      <c r="Y129" s="21" t="s">
        <v>38</v>
      </c>
      <c r="Z129" s="21" t="s">
        <v>148</v>
      </c>
    </row>
    <row r="130" spans="1:26">
      <c r="A130" s="21">
        <v>129</v>
      </c>
      <c r="B130" s="24">
        <v>211125120064</v>
      </c>
      <c r="C130" s="21" t="s">
        <v>691</v>
      </c>
      <c r="D130" s="24" t="s">
        <v>45</v>
      </c>
      <c r="E130" s="21" t="s">
        <v>29</v>
      </c>
      <c r="F130" s="21" t="s">
        <v>30</v>
      </c>
      <c r="G130" s="21">
        <v>20020926</v>
      </c>
      <c r="H130" s="21" t="s">
        <v>32</v>
      </c>
      <c r="I130" s="21" t="s">
        <v>33</v>
      </c>
      <c r="J130" s="24" t="s">
        <v>34</v>
      </c>
      <c r="K130" s="24" t="s">
        <v>692</v>
      </c>
      <c r="L130" s="21" t="s">
        <v>145</v>
      </c>
      <c r="M130" s="21" t="s">
        <v>693</v>
      </c>
      <c r="N130" s="21">
        <v>20210920</v>
      </c>
      <c r="O130" s="21">
        <v>20220415</v>
      </c>
      <c r="P130" s="28">
        <v>20231221</v>
      </c>
      <c r="Q130" s="21">
        <v>14</v>
      </c>
      <c r="R130" s="21" t="s">
        <v>38</v>
      </c>
      <c r="S130" s="21"/>
      <c r="T130" s="21" t="s">
        <v>664</v>
      </c>
      <c r="U130" s="21"/>
      <c r="V130" s="21"/>
      <c r="W130" s="21" t="s">
        <v>38</v>
      </c>
      <c r="X130" s="21" t="s">
        <v>42</v>
      </c>
      <c r="Y130" s="21" t="s">
        <v>38</v>
      </c>
      <c r="Z130" s="21" t="s">
        <v>665</v>
      </c>
    </row>
    <row r="131" spans="1:26">
      <c r="A131" s="21">
        <v>130</v>
      </c>
      <c r="B131" s="24">
        <v>211125120045</v>
      </c>
      <c r="C131" s="21" t="s">
        <v>694</v>
      </c>
      <c r="D131" s="24" t="s">
        <v>280</v>
      </c>
      <c r="E131" s="21" t="s">
        <v>29</v>
      </c>
      <c r="F131" s="21" t="s">
        <v>30</v>
      </c>
      <c r="G131" s="21">
        <v>20020218</v>
      </c>
      <c r="H131" s="21" t="s">
        <v>32</v>
      </c>
      <c r="I131" s="21" t="s">
        <v>33</v>
      </c>
      <c r="J131" s="24" t="s">
        <v>34</v>
      </c>
      <c r="K131" s="24" t="s">
        <v>374</v>
      </c>
      <c r="L131" s="21" t="s">
        <v>145</v>
      </c>
      <c r="M131" s="21" t="s">
        <v>695</v>
      </c>
      <c r="N131" s="21">
        <v>20210930</v>
      </c>
      <c r="O131" s="21">
        <v>20221015</v>
      </c>
      <c r="P131" s="28">
        <v>20251215</v>
      </c>
      <c r="Q131" s="21">
        <v>1.5</v>
      </c>
      <c r="R131" s="21" t="s">
        <v>38</v>
      </c>
      <c r="S131" s="21"/>
      <c r="T131" s="21" t="s">
        <v>41</v>
      </c>
      <c r="U131" s="21" t="s">
        <v>41</v>
      </c>
      <c r="V131" s="21" t="s">
        <v>41</v>
      </c>
      <c r="W131" s="21" t="s">
        <v>41</v>
      </c>
      <c r="X131" s="21" t="s">
        <v>42</v>
      </c>
      <c r="Y131" s="21" t="s">
        <v>38</v>
      </c>
      <c r="Z131" s="21" t="s">
        <v>696</v>
      </c>
    </row>
    <row r="132" spans="1:26">
      <c r="A132" s="21">
        <v>131</v>
      </c>
      <c r="B132" s="24">
        <v>211125120022</v>
      </c>
      <c r="C132" s="21" t="s">
        <v>697</v>
      </c>
      <c r="D132" s="24" t="s">
        <v>97</v>
      </c>
      <c r="E132" s="21" t="s">
        <v>29</v>
      </c>
      <c r="F132" s="21" t="s">
        <v>30</v>
      </c>
      <c r="G132" s="21">
        <v>20031018</v>
      </c>
      <c r="H132" s="21" t="s">
        <v>32</v>
      </c>
      <c r="I132" s="21" t="s">
        <v>33</v>
      </c>
      <c r="J132" s="24" t="s">
        <v>34</v>
      </c>
      <c r="K132" s="24" t="s">
        <v>224</v>
      </c>
      <c r="L132" s="21" t="s">
        <v>145</v>
      </c>
      <c r="M132" s="21" t="s">
        <v>698</v>
      </c>
      <c r="N132" s="21">
        <v>20211019</v>
      </c>
      <c r="O132" s="21">
        <v>20230414</v>
      </c>
      <c r="P132" s="28" t="s">
        <v>50</v>
      </c>
      <c r="Q132" s="21">
        <v>0</v>
      </c>
      <c r="R132" s="21" t="s">
        <v>38</v>
      </c>
      <c r="S132" s="21"/>
      <c r="T132" s="21" t="s">
        <v>41</v>
      </c>
      <c r="U132" s="21" t="s">
        <v>41</v>
      </c>
      <c r="V132" s="21" t="s">
        <v>41</v>
      </c>
      <c r="W132" s="21" t="s">
        <v>38</v>
      </c>
      <c r="X132" s="21" t="s">
        <v>89</v>
      </c>
      <c r="Y132" s="21" t="s">
        <v>38</v>
      </c>
      <c r="Z132" s="21" t="s">
        <v>94</v>
      </c>
    </row>
    <row r="133" spans="1:26">
      <c r="A133" s="21">
        <v>132</v>
      </c>
      <c r="B133" s="24">
        <v>221125120164</v>
      </c>
      <c r="C133" s="21" t="s">
        <v>699</v>
      </c>
      <c r="D133" s="24" t="s">
        <v>28</v>
      </c>
      <c r="E133" s="21" t="s">
        <v>29</v>
      </c>
      <c r="F133" s="21" t="s">
        <v>30</v>
      </c>
      <c r="G133" s="21">
        <v>20000925</v>
      </c>
      <c r="H133" s="21" t="s">
        <v>32</v>
      </c>
      <c r="I133" s="21" t="s">
        <v>33</v>
      </c>
      <c r="J133" s="24" t="s">
        <v>34</v>
      </c>
      <c r="K133" s="24" t="s">
        <v>700</v>
      </c>
      <c r="L133" s="21" t="s">
        <v>145</v>
      </c>
      <c r="M133" s="21" t="s">
        <v>685</v>
      </c>
      <c r="N133" s="21">
        <v>20230717</v>
      </c>
      <c r="O133" s="21">
        <v>20240815</v>
      </c>
      <c r="P133" s="28">
        <v>20231201</v>
      </c>
      <c r="Q133" s="21">
        <v>11</v>
      </c>
      <c r="R133" s="21" t="s">
        <v>38</v>
      </c>
      <c r="S133" s="21" t="s">
        <v>701</v>
      </c>
      <c r="T133" s="21" t="s">
        <v>41</v>
      </c>
      <c r="U133" s="21" t="s">
        <v>41</v>
      </c>
      <c r="V133" s="21" t="s">
        <v>41</v>
      </c>
      <c r="W133" s="21" t="s">
        <v>41</v>
      </c>
      <c r="X133" s="21" t="s">
        <v>89</v>
      </c>
      <c r="Y133" s="21" t="s">
        <v>38</v>
      </c>
      <c r="Z133" s="21" t="s">
        <v>94</v>
      </c>
    </row>
    <row r="134" spans="1:26">
      <c r="A134" s="21">
        <v>133</v>
      </c>
      <c r="B134" s="24">
        <v>221125120171</v>
      </c>
      <c r="C134" s="21" t="s">
        <v>702</v>
      </c>
      <c r="D134" s="24" t="s">
        <v>28</v>
      </c>
      <c r="E134" s="21" t="s">
        <v>29</v>
      </c>
      <c r="F134" s="21" t="s">
        <v>30</v>
      </c>
      <c r="G134" s="21">
        <v>20030813</v>
      </c>
      <c r="H134" s="21" t="s">
        <v>32</v>
      </c>
      <c r="I134" s="21" t="s">
        <v>33</v>
      </c>
      <c r="J134" s="24" t="s">
        <v>34</v>
      </c>
      <c r="K134" s="24" t="s">
        <v>700</v>
      </c>
      <c r="L134" s="21" t="s">
        <v>145</v>
      </c>
      <c r="M134" s="21" t="s">
        <v>662</v>
      </c>
      <c r="N134" s="21">
        <v>20210914</v>
      </c>
      <c r="O134" s="21">
        <v>20211228</v>
      </c>
      <c r="P134" s="28">
        <v>20220516</v>
      </c>
      <c r="Q134" s="21">
        <v>175</v>
      </c>
      <c r="R134" s="21" t="s">
        <v>38</v>
      </c>
      <c r="S134" s="21" t="s">
        <v>703</v>
      </c>
      <c r="T134" s="21" t="s">
        <v>41</v>
      </c>
      <c r="U134" s="21" t="s">
        <v>41</v>
      </c>
      <c r="V134" s="21" t="s">
        <v>41</v>
      </c>
      <c r="W134" s="21" t="s">
        <v>41</v>
      </c>
      <c r="X134" s="21" t="s">
        <v>89</v>
      </c>
      <c r="Y134" s="21" t="s">
        <v>38</v>
      </c>
      <c r="Z134" s="21" t="s">
        <v>94</v>
      </c>
    </row>
    <row r="135" spans="1:26">
      <c r="A135" s="21">
        <v>134</v>
      </c>
      <c r="B135" s="24">
        <v>221125120298</v>
      </c>
      <c r="C135" s="21" t="s">
        <v>277</v>
      </c>
      <c r="D135" s="24" t="s">
        <v>77</v>
      </c>
      <c r="E135" s="21" t="s">
        <v>29</v>
      </c>
      <c r="F135" s="21" t="s">
        <v>30</v>
      </c>
      <c r="G135" s="21">
        <v>20030721</v>
      </c>
      <c r="H135" s="21" t="s">
        <v>32</v>
      </c>
      <c r="I135" s="21" t="s">
        <v>33</v>
      </c>
      <c r="J135" s="24" t="s">
        <v>34</v>
      </c>
      <c r="K135" s="24" t="s">
        <v>144</v>
      </c>
      <c r="L135" s="21" t="s">
        <v>145</v>
      </c>
      <c r="M135" s="21" t="s">
        <v>685</v>
      </c>
      <c r="N135" s="21">
        <v>20210801</v>
      </c>
      <c r="O135" s="21">
        <v>20211217</v>
      </c>
      <c r="P135" s="28" t="s">
        <v>50</v>
      </c>
      <c r="Q135" s="21"/>
      <c r="R135" s="21" t="s">
        <v>38</v>
      </c>
      <c r="S135" s="21"/>
      <c r="T135" s="21"/>
      <c r="U135" s="21"/>
      <c r="V135" s="21"/>
      <c r="W135" s="21"/>
      <c r="X135" s="21"/>
      <c r="Y135" s="21" t="s">
        <v>38</v>
      </c>
      <c r="Z135" s="21" t="s">
        <v>94</v>
      </c>
    </row>
    <row r="136" spans="1:26">
      <c r="A136" s="21">
        <v>135</v>
      </c>
      <c r="B136" s="24">
        <v>221125120299</v>
      </c>
      <c r="C136" s="21" t="s">
        <v>704</v>
      </c>
      <c r="D136" s="34" t="s">
        <v>160</v>
      </c>
      <c r="E136" s="21" t="s">
        <v>29</v>
      </c>
      <c r="F136" s="21" t="s">
        <v>30</v>
      </c>
      <c r="G136" s="21">
        <v>20021209</v>
      </c>
      <c r="H136" s="21" t="s">
        <v>32</v>
      </c>
      <c r="I136" s="21" t="s">
        <v>33</v>
      </c>
      <c r="J136" s="24" t="s">
        <v>34</v>
      </c>
      <c r="K136" s="24" t="s">
        <v>144</v>
      </c>
      <c r="L136" s="21" t="s">
        <v>145</v>
      </c>
      <c r="M136" s="21" t="s">
        <v>662</v>
      </c>
      <c r="N136" s="21">
        <v>20210912</v>
      </c>
      <c r="O136" s="21">
        <v>20211221</v>
      </c>
      <c r="P136" s="28" t="s">
        <v>50</v>
      </c>
      <c r="Q136" s="21">
        <v>34</v>
      </c>
      <c r="R136" s="21" t="s">
        <v>38</v>
      </c>
      <c r="S136" s="21"/>
      <c r="T136" s="21" t="s">
        <v>41</v>
      </c>
      <c r="U136" s="21" t="s">
        <v>41</v>
      </c>
      <c r="V136" s="21" t="s">
        <v>705</v>
      </c>
      <c r="W136" s="21" t="s">
        <v>41</v>
      </c>
      <c r="X136" s="21" t="s">
        <v>42</v>
      </c>
      <c r="Y136" s="21" t="s">
        <v>38</v>
      </c>
      <c r="Z136" s="21" t="s">
        <v>148</v>
      </c>
    </row>
    <row r="137" spans="1:26">
      <c r="A137" s="21">
        <v>136</v>
      </c>
      <c r="B137" s="24" t="s">
        <v>706</v>
      </c>
      <c r="C137" s="21" t="s">
        <v>707</v>
      </c>
      <c r="D137" s="30" t="s">
        <v>60</v>
      </c>
      <c r="E137" s="21" t="s">
        <v>29</v>
      </c>
      <c r="F137" s="21" t="s">
        <v>30</v>
      </c>
      <c r="G137" s="21">
        <v>20000417</v>
      </c>
      <c r="H137" s="21" t="s">
        <v>32</v>
      </c>
      <c r="I137" s="21" t="s">
        <v>33</v>
      </c>
      <c r="J137" s="24" t="s">
        <v>62</v>
      </c>
      <c r="K137" s="24" t="s">
        <v>708</v>
      </c>
      <c r="L137" s="21" t="s">
        <v>64</v>
      </c>
      <c r="M137" s="21"/>
      <c r="N137" s="21">
        <v>20220909</v>
      </c>
      <c r="O137" s="21">
        <v>20230325</v>
      </c>
      <c r="P137" s="28">
        <v>20251215</v>
      </c>
      <c r="Q137" s="21">
        <v>9.5</v>
      </c>
      <c r="R137" s="21" t="s">
        <v>38</v>
      </c>
      <c r="S137" s="21"/>
      <c r="T137" s="21" t="s">
        <v>41</v>
      </c>
      <c r="U137" s="21" t="s">
        <v>709</v>
      </c>
      <c r="V137" s="21"/>
      <c r="W137" s="21" t="s">
        <v>41</v>
      </c>
      <c r="X137" s="21" t="s">
        <v>42</v>
      </c>
      <c r="Y137" s="21" t="s">
        <v>38</v>
      </c>
      <c r="Z137" s="21" t="s">
        <v>696</v>
      </c>
    </row>
    <row r="138" spans="1:26">
      <c r="A138" s="21">
        <v>137</v>
      </c>
      <c r="B138" s="24" t="s">
        <v>710</v>
      </c>
      <c r="C138" s="21" t="s">
        <v>711</v>
      </c>
      <c r="D138" s="24" t="s">
        <v>605</v>
      </c>
      <c r="E138" s="21" t="s">
        <v>29</v>
      </c>
      <c r="F138" s="21" t="s">
        <v>30</v>
      </c>
      <c r="G138" s="21">
        <v>20040525</v>
      </c>
      <c r="H138" s="21" t="s">
        <v>32</v>
      </c>
      <c r="I138" s="21" t="s">
        <v>33</v>
      </c>
      <c r="J138" s="24" t="s">
        <v>168</v>
      </c>
      <c r="K138" s="24" t="s">
        <v>618</v>
      </c>
      <c r="L138" s="21" t="s">
        <v>170</v>
      </c>
      <c r="M138" s="21" t="s">
        <v>326</v>
      </c>
      <c r="N138" s="21" t="s">
        <v>431</v>
      </c>
      <c r="O138" s="21">
        <v>20251010</v>
      </c>
      <c r="P138" s="44">
        <v>202412128</v>
      </c>
      <c r="Q138" s="21">
        <v>258</v>
      </c>
      <c r="R138" s="21" t="s">
        <v>38</v>
      </c>
      <c r="S138" s="21" t="s">
        <v>712</v>
      </c>
      <c r="T138" s="21" t="s">
        <v>713</v>
      </c>
      <c r="U138" s="21"/>
      <c r="V138" s="21" t="s">
        <v>636</v>
      </c>
      <c r="W138" s="21" t="s">
        <v>38</v>
      </c>
      <c r="X138" s="21" t="s">
        <v>42</v>
      </c>
      <c r="Y138" s="21" t="s">
        <v>42</v>
      </c>
      <c r="Z138" s="21"/>
    </row>
    <row r="139" spans="1:26">
      <c r="A139" s="21">
        <v>138</v>
      </c>
      <c r="B139" s="24" t="s">
        <v>714</v>
      </c>
      <c r="C139" s="21" t="s">
        <v>715</v>
      </c>
      <c r="D139" s="24" t="s">
        <v>605</v>
      </c>
      <c r="E139" s="21" t="s">
        <v>29</v>
      </c>
      <c r="F139" s="21" t="s">
        <v>30</v>
      </c>
      <c r="G139" s="21">
        <v>20041215</v>
      </c>
      <c r="H139" s="21" t="s">
        <v>84</v>
      </c>
      <c r="I139" s="21" t="s">
        <v>33</v>
      </c>
      <c r="J139" s="24" t="s">
        <v>168</v>
      </c>
      <c r="K139" s="24" t="s">
        <v>618</v>
      </c>
      <c r="L139" s="21" t="s">
        <v>170</v>
      </c>
      <c r="M139" s="21" t="s">
        <v>107</v>
      </c>
      <c r="N139" s="21" t="s">
        <v>716</v>
      </c>
      <c r="O139" s="21">
        <v>20251010</v>
      </c>
      <c r="P139" s="44">
        <v>20250508</v>
      </c>
      <c r="Q139" s="21">
        <v>46.8</v>
      </c>
      <c r="R139" s="21" t="s">
        <v>38</v>
      </c>
      <c r="S139" s="21" t="s">
        <v>717</v>
      </c>
      <c r="T139" s="21" t="s">
        <v>718</v>
      </c>
      <c r="U139" s="21"/>
      <c r="V139" s="21" t="s">
        <v>719</v>
      </c>
      <c r="W139" s="21" t="s">
        <v>38</v>
      </c>
      <c r="X139" s="21" t="s">
        <v>42</v>
      </c>
      <c r="Y139" s="21" t="s">
        <v>42</v>
      </c>
      <c r="Z139" s="21"/>
    </row>
    <row r="140" spans="1:26">
      <c r="A140" s="21">
        <v>139</v>
      </c>
      <c r="B140" s="24" t="s">
        <v>720</v>
      </c>
      <c r="C140" s="21" t="s">
        <v>721</v>
      </c>
      <c r="D140" s="24" t="s">
        <v>605</v>
      </c>
      <c r="E140" s="21" t="s">
        <v>29</v>
      </c>
      <c r="F140" s="21" t="s">
        <v>30</v>
      </c>
      <c r="G140" s="21">
        <v>20061208</v>
      </c>
      <c r="H140" s="21" t="s">
        <v>32</v>
      </c>
      <c r="I140" s="21" t="s">
        <v>33</v>
      </c>
      <c r="J140" s="24" t="s">
        <v>168</v>
      </c>
      <c r="K140" s="24" t="s">
        <v>722</v>
      </c>
      <c r="L140" s="21" t="s">
        <v>723</v>
      </c>
      <c r="M140" s="21" t="s">
        <v>724</v>
      </c>
      <c r="N140" s="21" t="s">
        <v>725</v>
      </c>
      <c r="O140" s="21">
        <v>20251010</v>
      </c>
      <c r="P140" s="44">
        <v>20250508</v>
      </c>
      <c r="Q140" s="21">
        <v>163</v>
      </c>
      <c r="R140" s="21" t="s">
        <v>38</v>
      </c>
      <c r="S140" s="21" t="s">
        <v>726</v>
      </c>
      <c r="T140" s="21" t="s">
        <v>727</v>
      </c>
      <c r="U140" s="21"/>
      <c r="V140" s="21" t="s">
        <v>728</v>
      </c>
      <c r="W140" s="21" t="s">
        <v>38</v>
      </c>
      <c r="X140" s="21" t="s">
        <v>42</v>
      </c>
      <c r="Y140" s="21" t="s">
        <v>42</v>
      </c>
      <c r="Z140" s="21"/>
    </row>
    <row r="141" spans="1:26">
      <c r="A141" s="21">
        <v>140</v>
      </c>
      <c r="B141" s="24" t="s">
        <v>729</v>
      </c>
      <c r="C141" s="21" t="s">
        <v>730</v>
      </c>
      <c r="D141" s="24" t="s">
        <v>605</v>
      </c>
      <c r="E141" s="21" t="s">
        <v>29</v>
      </c>
      <c r="F141" s="21" t="s">
        <v>30</v>
      </c>
      <c r="G141" s="21">
        <v>20060801</v>
      </c>
      <c r="H141" s="21" t="s">
        <v>32</v>
      </c>
      <c r="I141" s="21" t="s">
        <v>33</v>
      </c>
      <c r="J141" s="24" t="s">
        <v>168</v>
      </c>
      <c r="K141" s="24" t="s">
        <v>722</v>
      </c>
      <c r="L141" s="21" t="s">
        <v>723</v>
      </c>
      <c r="M141" s="21" t="s">
        <v>731</v>
      </c>
      <c r="N141" s="21" t="s">
        <v>732</v>
      </c>
      <c r="O141" s="21">
        <v>20251010</v>
      </c>
      <c r="P141" s="44">
        <v>20250508</v>
      </c>
      <c r="Q141" s="21">
        <v>63.5</v>
      </c>
      <c r="R141" s="21" t="s">
        <v>38</v>
      </c>
      <c r="S141" s="21" t="s">
        <v>188</v>
      </c>
      <c r="T141" s="21" t="s">
        <v>733</v>
      </c>
      <c r="U141" s="21"/>
      <c r="V141" s="21"/>
      <c r="W141" s="21" t="s">
        <v>38</v>
      </c>
      <c r="X141" s="21" t="s">
        <v>38</v>
      </c>
      <c r="Y141" s="21" t="s">
        <v>38</v>
      </c>
      <c r="Z141" s="21" t="s">
        <v>189</v>
      </c>
    </row>
    <row r="142" spans="1:26">
      <c r="A142" s="21">
        <v>141</v>
      </c>
      <c r="B142" s="24" t="s">
        <v>734</v>
      </c>
      <c r="C142" s="21" t="s">
        <v>735</v>
      </c>
      <c r="D142" s="24" t="s">
        <v>605</v>
      </c>
      <c r="E142" s="21" t="s">
        <v>29</v>
      </c>
      <c r="F142" s="21" t="s">
        <v>30</v>
      </c>
      <c r="G142" s="21">
        <v>20051113</v>
      </c>
      <c r="H142" s="21" t="s">
        <v>32</v>
      </c>
      <c r="I142" s="21" t="s">
        <v>33</v>
      </c>
      <c r="J142" s="24" t="s">
        <v>168</v>
      </c>
      <c r="K142" s="24" t="s">
        <v>722</v>
      </c>
      <c r="L142" s="21" t="s">
        <v>723</v>
      </c>
      <c r="M142" s="21" t="s">
        <v>72</v>
      </c>
      <c r="N142" s="21" t="s">
        <v>732</v>
      </c>
      <c r="O142" s="21">
        <v>20251010</v>
      </c>
      <c r="P142" s="44">
        <v>20250508</v>
      </c>
      <c r="Q142" s="21">
        <v>87.5</v>
      </c>
      <c r="R142" s="21" t="s">
        <v>38</v>
      </c>
      <c r="S142" s="21" t="s">
        <v>188</v>
      </c>
      <c r="T142" s="21" t="s">
        <v>736</v>
      </c>
      <c r="U142" s="21"/>
      <c r="V142" s="21" t="s">
        <v>737</v>
      </c>
      <c r="W142" s="21" t="s">
        <v>38</v>
      </c>
      <c r="X142" s="21" t="s">
        <v>42</v>
      </c>
      <c r="Y142" s="21" t="s">
        <v>38</v>
      </c>
      <c r="Z142" s="21" t="s">
        <v>189</v>
      </c>
    </row>
    <row r="143" spans="1:26">
      <c r="A143" s="21">
        <v>142</v>
      </c>
      <c r="B143" s="24" t="s">
        <v>738</v>
      </c>
      <c r="C143" s="21" t="s">
        <v>739</v>
      </c>
      <c r="D143" s="24" t="s">
        <v>605</v>
      </c>
      <c r="E143" s="21" t="s">
        <v>29</v>
      </c>
      <c r="F143" s="21" t="s">
        <v>30</v>
      </c>
      <c r="G143" s="21">
        <v>20060331</v>
      </c>
      <c r="H143" s="21" t="s">
        <v>32</v>
      </c>
      <c r="I143" s="21" t="s">
        <v>33</v>
      </c>
      <c r="J143" s="24" t="s">
        <v>168</v>
      </c>
      <c r="K143" s="24" t="s">
        <v>722</v>
      </c>
      <c r="L143" s="21" t="s">
        <v>723</v>
      </c>
      <c r="M143" s="21" t="s">
        <v>212</v>
      </c>
      <c r="N143" s="21" t="s">
        <v>740</v>
      </c>
      <c r="O143" s="21">
        <v>20251010</v>
      </c>
      <c r="P143" s="44">
        <v>20250508</v>
      </c>
      <c r="Q143" s="21">
        <v>38</v>
      </c>
      <c r="R143" s="21" t="s">
        <v>38</v>
      </c>
      <c r="S143" s="21" t="s">
        <v>741</v>
      </c>
      <c r="T143" s="21" t="s">
        <v>742</v>
      </c>
      <c r="U143" s="21"/>
      <c r="V143" s="21" t="s">
        <v>743</v>
      </c>
      <c r="W143" s="21" t="s">
        <v>38</v>
      </c>
      <c r="X143" s="21" t="s">
        <v>42</v>
      </c>
      <c r="Y143" s="21" t="s">
        <v>42</v>
      </c>
      <c r="Z143" s="21"/>
    </row>
    <row r="144" spans="1:26">
      <c r="A144" s="21">
        <v>143</v>
      </c>
      <c r="B144" s="24" t="s">
        <v>744</v>
      </c>
      <c r="C144" s="21" t="s">
        <v>745</v>
      </c>
      <c r="D144" s="24" t="s">
        <v>605</v>
      </c>
      <c r="E144" s="21" t="s">
        <v>29</v>
      </c>
      <c r="F144" s="21" t="s">
        <v>30</v>
      </c>
      <c r="G144" s="21">
        <v>20060529</v>
      </c>
      <c r="H144" s="21" t="s">
        <v>32</v>
      </c>
      <c r="I144" s="21" t="s">
        <v>33</v>
      </c>
      <c r="J144" s="24" t="s">
        <v>168</v>
      </c>
      <c r="K144" s="24" t="s">
        <v>722</v>
      </c>
      <c r="L144" s="21" t="s">
        <v>723</v>
      </c>
      <c r="M144" s="21" t="s">
        <v>65</v>
      </c>
      <c r="N144" s="21" t="s">
        <v>740</v>
      </c>
      <c r="O144" s="21">
        <v>20251010</v>
      </c>
      <c r="P144" s="44">
        <v>20250508</v>
      </c>
      <c r="Q144" s="21">
        <v>98.5</v>
      </c>
      <c r="R144" s="21" t="s">
        <v>38</v>
      </c>
      <c r="S144" s="21" t="s">
        <v>746</v>
      </c>
      <c r="T144" s="21" t="s">
        <v>747</v>
      </c>
      <c r="U144" s="21"/>
      <c r="V144" s="21" t="s">
        <v>748</v>
      </c>
      <c r="W144" s="21" t="s">
        <v>38</v>
      </c>
      <c r="X144" s="21" t="s">
        <v>42</v>
      </c>
      <c r="Y144" s="21" t="s">
        <v>42</v>
      </c>
      <c r="Z144" s="21"/>
    </row>
    <row r="145" ht="22.5" customHeight="1" spans="1:26">
      <c r="A145" s="21">
        <v>144</v>
      </c>
      <c r="B145" s="24" t="s">
        <v>749</v>
      </c>
      <c r="C145" s="21" t="s">
        <v>750</v>
      </c>
      <c r="D145" s="24" t="s">
        <v>605</v>
      </c>
      <c r="E145" s="21" t="s">
        <v>29</v>
      </c>
      <c r="F145" s="21" t="s">
        <v>30</v>
      </c>
      <c r="G145" s="21">
        <v>20060512</v>
      </c>
      <c r="H145" s="21" t="s">
        <v>32</v>
      </c>
      <c r="I145" s="21" t="s">
        <v>33</v>
      </c>
      <c r="J145" s="24" t="s">
        <v>168</v>
      </c>
      <c r="K145" s="24" t="s">
        <v>751</v>
      </c>
      <c r="L145" s="21" t="s">
        <v>723</v>
      </c>
      <c r="M145" s="21" t="s">
        <v>55</v>
      </c>
      <c r="N145" s="21" t="s">
        <v>752</v>
      </c>
      <c r="O145" s="21">
        <v>20251010</v>
      </c>
      <c r="P145" s="44">
        <v>20251215</v>
      </c>
      <c r="Q145" s="21">
        <v>89</v>
      </c>
      <c r="R145" s="21" t="s">
        <v>38</v>
      </c>
      <c r="S145" s="21" t="s">
        <v>753</v>
      </c>
      <c r="T145" s="21" t="s">
        <v>754</v>
      </c>
      <c r="U145" s="21"/>
      <c r="V145" s="21" t="s">
        <v>755</v>
      </c>
      <c r="W145" s="21" t="s">
        <v>38</v>
      </c>
      <c r="X145" s="21" t="s">
        <v>42</v>
      </c>
      <c r="Y145" s="21" t="s">
        <v>42</v>
      </c>
      <c r="Z145" s="21"/>
    </row>
    <row r="146" spans="1:26">
      <c r="A146" s="21">
        <v>145</v>
      </c>
      <c r="B146" s="24" t="s">
        <v>756</v>
      </c>
      <c r="C146" s="21" t="s">
        <v>757</v>
      </c>
      <c r="D146" s="24" t="s">
        <v>605</v>
      </c>
      <c r="E146" s="21" t="s">
        <v>29</v>
      </c>
      <c r="F146" s="21" t="s">
        <v>30</v>
      </c>
      <c r="G146" s="21">
        <v>20060322</v>
      </c>
      <c r="H146" s="21" t="s">
        <v>32</v>
      </c>
      <c r="I146" s="21" t="s">
        <v>33</v>
      </c>
      <c r="J146" s="24" t="s">
        <v>168</v>
      </c>
      <c r="K146" s="24" t="s">
        <v>751</v>
      </c>
      <c r="L146" s="21" t="s">
        <v>723</v>
      </c>
      <c r="M146" s="21" t="s">
        <v>758</v>
      </c>
      <c r="N146" s="21" t="s">
        <v>759</v>
      </c>
      <c r="O146" s="21">
        <v>20251010</v>
      </c>
      <c r="P146" s="44" t="s">
        <v>50</v>
      </c>
      <c r="Q146" s="21"/>
      <c r="R146" s="21" t="s">
        <v>42</v>
      </c>
      <c r="S146" s="21" t="s">
        <v>188</v>
      </c>
      <c r="T146" s="21"/>
      <c r="U146" s="21"/>
      <c r="V146" s="21"/>
      <c r="W146" s="21" t="s">
        <v>38</v>
      </c>
      <c r="X146" s="21" t="s">
        <v>38</v>
      </c>
      <c r="Y146" s="21" t="s">
        <v>38</v>
      </c>
      <c r="Z146" s="21" t="s">
        <v>252</v>
      </c>
    </row>
    <row r="147" ht="21.75" customHeight="1" spans="1:26">
      <c r="A147" s="21">
        <v>146</v>
      </c>
      <c r="B147" s="24" t="s">
        <v>760</v>
      </c>
      <c r="C147" s="21" t="s">
        <v>761</v>
      </c>
      <c r="D147" s="24" t="s">
        <v>605</v>
      </c>
      <c r="E147" s="21" t="s">
        <v>29</v>
      </c>
      <c r="F147" s="21" t="s">
        <v>30</v>
      </c>
      <c r="G147" s="21">
        <v>20050924</v>
      </c>
      <c r="H147" s="21" t="s">
        <v>32</v>
      </c>
      <c r="I147" s="21" t="s">
        <v>33</v>
      </c>
      <c r="J147" s="24" t="s">
        <v>168</v>
      </c>
      <c r="K147" s="24" t="s">
        <v>751</v>
      </c>
      <c r="L147" s="21" t="s">
        <v>723</v>
      </c>
      <c r="M147" s="21" t="s">
        <v>212</v>
      </c>
      <c r="N147" s="21" t="s">
        <v>762</v>
      </c>
      <c r="O147" s="21">
        <v>20251010</v>
      </c>
      <c r="P147" s="44">
        <v>20250508</v>
      </c>
      <c r="Q147" s="21">
        <v>25.5</v>
      </c>
      <c r="R147" s="21" t="s">
        <v>38</v>
      </c>
      <c r="S147" s="21" t="s">
        <v>188</v>
      </c>
      <c r="T147" s="21" t="s">
        <v>763</v>
      </c>
      <c r="U147" s="21"/>
      <c r="V147" s="21" t="s">
        <v>764</v>
      </c>
      <c r="W147" s="21" t="s">
        <v>42</v>
      </c>
      <c r="X147" s="21" t="s">
        <v>38</v>
      </c>
      <c r="Y147" s="21" t="s">
        <v>38</v>
      </c>
      <c r="Z147" s="21" t="s">
        <v>189</v>
      </c>
    </row>
    <row r="148" spans="1:26">
      <c r="A148" s="21">
        <v>147</v>
      </c>
      <c r="B148" s="24" t="s">
        <v>765</v>
      </c>
      <c r="C148" s="21" t="s">
        <v>766</v>
      </c>
      <c r="D148" s="24" t="s">
        <v>535</v>
      </c>
      <c r="E148" s="21" t="s">
        <v>29</v>
      </c>
      <c r="F148" s="21" t="s">
        <v>30</v>
      </c>
      <c r="G148" s="21">
        <v>20050817</v>
      </c>
      <c r="H148" s="21" t="s">
        <v>32</v>
      </c>
      <c r="I148" s="21" t="s">
        <v>33</v>
      </c>
      <c r="J148" s="24" t="s">
        <v>168</v>
      </c>
      <c r="K148" s="24" t="s">
        <v>537</v>
      </c>
      <c r="L148" s="21" t="s">
        <v>170</v>
      </c>
      <c r="M148" s="21" t="s">
        <v>65</v>
      </c>
      <c r="N148" s="21" t="s">
        <v>343</v>
      </c>
      <c r="O148" s="21">
        <v>20251010</v>
      </c>
      <c r="P148" s="28">
        <v>202412128</v>
      </c>
      <c r="Q148" s="21">
        <v>93.5</v>
      </c>
      <c r="R148" s="21" t="s">
        <v>38</v>
      </c>
      <c r="S148" s="21" t="s">
        <v>767</v>
      </c>
      <c r="T148" s="21" t="s">
        <v>41</v>
      </c>
      <c r="U148" s="21" t="s">
        <v>41</v>
      </c>
      <c r="V148" s="21" t="s">
        <v>768</v>
      </c>
      <c r="W148" s="21" t="s">
        <v>38</v>
      </c>
      <c r="X148" s="21" t="s">
        <v>42</v>
      </c>
      <c r="Y148" s="21" t="s">
        <v>38</v>
      </c>
      <c r="Z148" s="21" t="s">
        <v>148</v>
      </c>
    </row>
    <row r="149" spans="1:26">
      <c r="A149" s="21">
        <v>148</v>
      </c>
      <c r="B149" s="24" t="s">
        <v>769</v>
      </c>
      <c r="C149" s="21" t="s">
        <v>770</v>
      </c>
      <c r="D149" s="24" t="s">
        <v>535</v>
      </c>
      <c r="E149" s="21" t="s">
        <v>29</v>
      </c>
      <c r="F149" s="21" t="s">
        <v>30</v>
      </c>
      <c r="G149" s="21">
        <v>20050107</v>
      </c>
      <c r="H149" s="21" t="s">
        <v>84</v>
      </c>
      <c r="I149" s="21" t="s">
        <v>33</v>
      </c>
      <c r="J149" s="24" t="s">
        <v>168</v>
      </c>
      <c r="K149" s="24" t="s">
        <v>547</v>
      </c>
      <c r="L149" s="21" t="s">
        <v>170</v>
      </c>
      <c r="M149" s="21" t="s">
        <v>65</v>
      </c>
      <c r="N149" s="21" t="s">
        <v>343</v>
      </c>
      <c r="O149" s="21">
        <v>20251010</v>
      </c>
      <c r="P149" s="28">
        <v>20240424</v>
      </c>
      <c r="Q149" s="21">
        <v>158.5</v>
      </c>
      <c r="R149" s="21" t="s">
        <v>38</v>
      </c>
      <c r="S149" s="21" t="s">
        <v>771</v>
      </c>
      <c r="T149" s="21" t="s">
        <v>41</v>
      </c>
      <c r="U149" s="21" t="s">
        <v>41</v>
      </c>
      <c r="V149" s="21" t="s">
        <v>41</v>
      </c>
      <c r="W149" s="21" t="s">
        <v>41</v>
      </c>
      <c r="X149" s="21" t="s">
        <v>42</v>
      </c>
      <c r="Y149" s="21" t="s">
        <v>38</v>
      </c>
      <c r="Z149" s="21" t="s">
        <v>148</v>
      </c>
    </row>
    <row r="150" spans="1:26">
      <c r="A150" s="21">
        <v>149</v>
      </c>
      <c r="B150" s="24" t="s">
        <v>772</v>
      </c>
      <c r="C150" s="21" t="s">
        <v>773</v>
      </c>
      <c r="D150" s="24" t="s">
        <v>535</v>
      </c>
      <c r="E150" s="21" t="s">
        <v>29</v>
      </c>
      <c r="F150" s="21" t="s">
        <v>30</v>
      </c>
      <c r="G150" s="21">
        <v>20041224</v>
      </c>
      <c r="H150" s="21" t="s">
        <v>32</v>
      </c>
      <c r="I150" s="21" t="s">
        <v>33</v>
      </c>
      <c r="J150" s="24" t="s">
        <v>168</v>
      </c>
      <c r="K150" s="24" t="s">
        <v>547</v>
      </c>
      <c r="L150" s="21" t="s">
        <v>170</v>
      </c>
      <c r="M150" s="21" t="s">
        <v>100</v>
      </c>
      <c r="N150" s="21" t="s">
        <v>774</v>
      </c>
      <c r="O150" s="21">
        <v>20251010</v>
      </c>
      <c r="P150" s="28">
        <v>20250508</v>
      </c>
      <c r="Q150" s="21">
        <v>42</v>
      </c>
      <c r="R150" s="21" t="s">
        <v>38</v>
      </c>
      <c r="S150" s="21" t="s">
        <v>775</v>
      </c>
      <c r="T150" s="21" t="s">
        <v>776</v>
      </c>
      <c r="U150" s="21"/>
      <c r="V150" s="21" t="s">
        <v>41</v>
      </c>
      <c r="W150" s="21" t="s">
        <v>38</v>
      </c>
      <c r="X150" s="21" t="s">
        <v>42</v>
      </c>
      <c r="Y150" s="21" t="s">
        <v>42</v>
      </c>
      <c r="Z150" s="21"/>
    </row>
    <row r="151" spans="1:26">
      <c r="A151" s="21">
        <v>150</v>
      </c>
      <c r="B151" s="24" t="s">
        <v>777</v>
      </c>
      <c r="C151" s="21" t="s">
        <v>778</v>
      </c>
      <c r="D151" s="24" t="s">
        <v>535</v>
      </c>
      <c r="E151" s="21" t="s">
        <v>29</v>
      </c>
      <c r="F151" s="21" t="s">
        <v>30</v>
      </c>
      <c r="G151" s="21" t="s">
        <v>779</v>
      </c>
      <c r="H151" s="21" t="s">
        <v>32</v>
      </c>
      <c r="I151" s="21" t="s">
        <v>33</v>
      </c>
      <c r="J151" s="24" t="s">
        <v>168</v>
      </c>
      <c r="K151" s="24" t="s">
        <v>780</v>
      </c>
      <c r="L151" s="21" t="s">
        <v>723</v>
      </c>
      <c r="M151" s="21" t="s">
        <v>146</v>
      </c>
      <c r="N151" s="21" t="s">
        <v>781</v>
      </c>
      <c r="O151" s="21">
        <v>20251010</v>
      </c>
      <c r="P151" s="28">
        <v>20250508</v>
      </c>
      <c r="Q151" s="21"/>
      <c r="R151" s="21" t="s">
        <v>38</v>
      </c>
      <c r="S151" s="21" t="s">
        <v>188</v>
      </c>
      <c r="T151" s="21"/>
      <c r="U151" s="21"/>
      <c r="V151" s="21"/>
      <c r="W151" s="21"/>
      <c r="X151" s="21" t="s">
        <v>38</v>
      </c>
      <c r="Y151" s="21" t="s">
        <v>38</v>
      </c>
      <c r="Z151" s="21" t="s">
        <v>189</v>
      </c>
    </row>
    <row r="152" spans="1:26">
      <c r="A152" s="21">
        <v>151</v>
      </c>
      <c r="B152" s="24" t="s">
        <v>782</v>
      </c>
      <c r="C152" s="21" t="s">
        <v>783</v>
      </c>
      <c r="D152" s="24" t="s">
        <v>535</v>
      </c>
      <c r="E152" s="21" t="s">
        <v>29</v>
      </c>
      <c r="F152" s="21" t="s">
        <v>30</v>
      </c>
      <c r="G152" s="21" t="s">
        <v>784</v>
      </c>
      <c r="H152" s="21" t="s">
        <v>32</v>
      </c>
      <c r="I152" s="21" t="s">
        <v>33</v>
      </c>
      <c r="J152" s="24" t="s">
        <v>168</v>
      </c>
      <c r="K152" s="24" t="s">
        <v>780</v>
      </c>
      <c r="L152" s="21" t="s">
        <v>723</v>
      </c>
      <c r="M152" s="21" t="s">
        <v>785</v>
      </c>
      <c r="N152" s="21" t="s">
        <v>732</v>
      </c>
      <c r="O152" s="21">
        <v>20251010</v>
      </c>
      <c r="P152" s="28">
        <v>20250508</v>
      </c>
      <c r="Q152" s="21"/>
      <c r="R152" s="21" t="s">
        <v>38</v>
      </c>
      <c r="S152" s="21" t="s">
        <v>188</v>
      </c>
      <c r="T152" s="21"/>
      <c r="U152" s="21"/>
      <c r="V152" s="21"/>
      <c r="W152" s="21"/>
      <c r="X152" s="21" t="s">
        <v>38</v>
      </c>
      <c r="Y152" s="21" t="s">
        <v>38</v>
      </c>
      <c r="Z152" s="21" t="s">
        <v>189</v>
      </c>
    </row>
    <row r="153" spans="1:26">
      <c r="A153" s="21">
        <v>152</v>
      </c>
      <c r="B153" s="24" t="s">
        <v>786</v>
      </c>
      <c r="C153" s="21" t="s">
        <v>787</v>
      </c>
      <c r="D153" s="24" t="s">
        <v>535</v>
      </c>
      <c r="E153" s="21" t="s">
        <v>29</v>
      </c>
      <c r="F153" s="21" t="s">
        <v>30</v>
      </c>
      <c r="G153" s="21" t="s">
        <v>788</v>
      </c>
      <c r="H153" s="21" t="s">
        <v>32</v>
      </c>
      <c r="I153" s="21" t="s">
        <v>33</v>
      </c>
      <c r="J153" s="24" t="s">
        <v>168</v>
      </c>
      <c r="K153" s="24" t="s">
        <v>780</v>
      </c>
      <c r="L153" s="21" t="s">
        <v>723</v>
      </c>
      <c r="M153" s="21" t="s">
        <v>459</v>
      </c>
      <c r="N153" s="21" t="s">
        <v>740</v>
      </c>
      <c r="O153" s="21">
        <v>20251010</v>
      </c>
      <c r="P153" s="28" t="s">
        <v>50</v>
      </c>
      <c r="Q153" s="21"/>
      <c r="R153" s="21" t="s">
        <v>38</v>
      </c>
      <c r="S153" s="21" t="s">
        <v>188</v>
      </c>
      <c r="T153" s="21"/>
      <c r="U153" s="21"/>
      <c r="V153" s="21"/>
      <c r="W153" s="21"/>
      <c r="X153" s="21" t="s">
        <v>38</v>
      </c>
      <c r="Y153" s="21" t="s">
        <v>38</v>
      </c>
      <c r="Z153" s="21" t="s">
        <v>189</v>
      </c>
    </row>
    <row r="154" spans="1:26">
      <c r="A154" s="21">
        <v>153</v>
      </c>
      <c r="B154" s="24" t="s">
        <v>789</v>
      </c>
      <c r="C154" s="21" t="s">
        <v>790</v>
      </c>
      <c r="D154" s="24" t="s">
        <v>535</v>
      </c>
      <c r="E154" s="21" t="s">
        <v>29</v>
      </c>
      <c r="F154" s="21" t="s">
        <v>30</v>
      </c>
      <c r="G154" s="21">
        <v>20060322</v>
      </c>
      <c r="H154" s="21" t="s">
        <v>84</v>
      </c>
      <c r="I154" s="21" t="s">
        <v>33</v>
      </c>
      <c r="J154" s="24" t="s">
        <v>168</v>
      </c>
      <c r="K154" s="24" t="s">
        <v>780</v>
      </c>
      <c r="L154" s="21" t="s">
        <v>723</v>
      </c>
      <c r="M154" s="21" t="s">
        <v>589</v>
      </c>
      <c r="N154" s="21" t="s">
        <v>740</v>
      </c>
      <c r="O154" s="21">
        <v>20251010</v>
      </c>
      <c r="P154" s="28">
        <v>20250508</v>
      </c>
      <c r="Q154" s="21">
        <v>134</v>
      </c>
      <c r="R154" s="21" t="s">
        <v>38</v>
      </c>
      <c r="S154" s="21" t="str">
        <f>VLOOKUP(C154,[1]排名明细!$A:$G,7,FALSE)</f>
        <v>213/650</v>
      </c>
      <c r="T154" s="21" t="s">
        <v>791</v>
      </c>
      <c r="U154" s="21" t="s">
        <v>41</v>
      </c>
      <c r="V154" s="21" t="s">
        <v>41</v>
      </c>
      <c r="W154" s="21" t="s">
        <v>38</v>
      </c>
      <c r="X154" s="21" t="s">
        <v>42</v>
      </c>
      <c r="Y154" s="21" t="s">
        <v>42</v>
      </c>
      <c r="Z154" s="21"/>
    </row>
    <row r="155" spans="1:26">
      <c r="A155" s="21">
        <v>154</v>
      </c>
      <c r="B155" s="24" t="s">
        <v>792</v>
      </c>
      <c r="C155" s="21" t="s">
        <v>793</v>
      </c>
      <c r="D155" s="24" t="s">
        <v>535</v>
      </c>
      <c r="E155" s="21" t="s">
        <v>29</v>
      </c>
      <c r="F155" s="21" t="s">
        <v>30</v>
      </c>
      <c r="G155" s="21" t="s">
        <v>794</v>
      </c>
      <c r="H155" s="21" t="s">
        <v>84</v>
      </c>
      <c r="I155" s="21" t="s">
        <v>33</v>
      </c>
      <c r="J155" s="24" t="s">
        <v>168</v>
      </c>
      <c r="K155" s="24" t="s">
        <v>795</v>
      </c>
      <c r="L155" s="21" t="s">
        <v>723</v>
      </c>
      <c r="M155" s="21" t="s">
        <v>796</v>
      </c>
      <c r="N155" s="21" t="s">
        <v>797</v>
      </c>
      <c r="O155" s="21">
        <v>20251010</v>
      </c>
      <c r="P155" s="28">
        <v>20250508</v>
      </c>
      <c r="Q155" s="21">
        <v>160</v>
      </c>
      <c r="R155" s="21" t="s">
        <v>38</v>
      </c>
      <c r="S155" s="21" t="str">
        <f>VLOOKUP(C155,[1]排名明细!$A:$G,7,FALSE)</f>
        <v>24/650</v>
      </c>
      <c r="T155" s="21" t="s">
        <v>798</v>
      </c>
      <c r="U155" s="21"/>
      <c r="V155" s="21" t="s">
        <v>41</v>
      </c>
      <c r="W155" s="21" t="s">
        <v>38</v>
      </c>
      <c r="X155" s="21" t="s">
        <v>42</v>
      </c>
      <c r="Y155" s="21" t="s">
        <v>42</v>
      </c>
      <c r="Z155" s="21"/>
    </row>
    <row r="156" spans="1:26">
      <c r="A156" s="21">
        <v>155</v>
      </c>
      <c r="B156" s="24" t="s">
        <v>799</v>
      </c>
      <c r="C156" s="21" t="s">
        <v>800</v>
      </c>
      <c r="D156" s="24" t="s">
        <v>535</v>
      </c>
      <c r="E156" s="21" t="s">
        <v>29</v>
      </c>
      <c r="F156" s="21" t="s">
        <v>30</v>
      </c>
      <c r="G156" s="21" t="s">
        <v>801</v>
      </c>
      <c r="H156" s="21" t="s">
        <v>84</v>
      </c>
      <c r="I156" s="21" t="s">
        <v>33</v>
      </c>
      <c r="J156" s="24" t="s">
        <v>168</v>
      </c>
      <c r="K156" s="24" t="s">
        <v>795</v>
      </c>
      <c r="L156" s="21" t="s">
        <v>723</v>
      </c>
      <c r="M156" s="21" t="s">
        <v>100</v>
      </c>
      <c r="N156" s="21" t="s">
        <v>802</v>
      </c>
      <c r="O156" s="21">
        <v>20251010</v>
      </c>
      <c r="P156" s="28">
        <v>20251215</v>
      </c>
      <c r="Q156" s="21">
        <v>66</v>
      </c>
      <c r="R156" s="21" t="s">
        <v>38</v>
      </c>
      <c r="S156" s="21" t="str">
        <f>VLOOKUP(C156,[1]排名明细!$A:$G,7,FALSE)</f>
        <v>148/650</v>
      </c>
      <c r="T156" s="21" t="s">
        <v>803</v>
      </c>
      <c r="U156" s="21" t="s">
        <v>41</v>
      </c>
      <c r="V156" s="21" t="s">
        <v>804</v>
      </c>
      <c r="W156" s="21" t="s">
        <v>38</v>
      </c>
      <c r="X156" s="21" t="s">
        <v>42</v>
      </c>
      <c r="Y156" s="21" t="s">
        <v>42</v>
      </c>
      <c r="Z156" s="21"/>
    </row>
    <row r="157" spans="1:26">
      <c r="A157" s="21">
        <v>156</v>
      </c>
      <c r="B157" s="24" t="s">
        <v>805</v>
      </c>
      <c r="C157" s="21" t="s">
        <v>806</v>
      </c>
      <c r="D157" s="24" t="s">
        <v>347</v>
      </c>
      <c r="E157" s="21" t="s">
        <v>29</v>
      </c>
      <c r="F157" s="21" t="s">
        <v>30</v>
      </c>
      <c r="G157" s="21" t="s">
        <v>807</v>
      </c>
      <c r="H157" s="21" t="s">
        <v>84</v>
      </c>
      <c r="I157" s="21" t="s">
        <v>33</v>
      </c>
      <c r="J157" s="24" t="s">
        <v>168</v>
      </c>
      <c r="K157" s="24" t="s">
        <v>349</v>
      </c>
      <c r="L157" s="21" t="s">
        <v>170</v>
      </c>
      <c r="M157" s="21" t="s">
        <v>808</v>
      </c>
      <c r="N157" s="21" t="s">
        <v>809</v>
      </c>
      <c r="O157" s="21">
        <v>20251011</v>
      </c>
      <c r="P157" s="28">
        <v>20251215</v>
      </c>
      <c r="Q157" s="21">
        <v>89.5</v>
      </c>
      <c r="R157" s="21" t="s">
        <v>38</v>
      </c>
      <c r="S157" s="21" t="s">
        <v>810</v>
      </c>
      <c r="T157" s="21" t="s">
        <v>811</v>
      </c>
      <c r="U157" s="21"/>
      <c r="V157" s="21" t="s">
        <v>41</v>
      </c>
      <c r="W157" s="21" t="s">
        <v>41</v>
      </c>
      <c r="X157" s="21" t="s">
        <v>42</v>
      </c>
      <c r="Y157" s="21" t="s">
        <v>42</v>
      </c>
      <c r="Z157" s="21"/>
    </row>
    <row r="158" spans="1:26">
      <c r="A158" s="21">
        <v>157</v>
      </c>
      <c r="B158" s="24" t="s">
        <v>812</v>
      </c>
      <c r="C158" s="21" t="s">
        <v>813</v>
      </c>
      <c r="D158" s="24" t="s">
        <v>347</v>
      </c>
      <c r="E158" s="21" t="s">
        <v>29</v>
      </c>
      <c r="F158" s="21" t="s">
        <v>30</v>
      </c>
      <c r="G158" s="21" t="s">
        <v>814</v>
      </c>
      <c r="H158" s="21" t="s">
        <v>32</v>
      </c>
      <c r="I158" s="21" t="s">
        <v>33</v>
      </c>
      <c r="J158" s="24" t="s">
        <v>168</v>
      </c>
      <c r="K158" s="24" t="s">
        <v>815</v>
      </c>
      <c r="L158" s="21" t="s">
        <v>723</v>
      </c>
      <c r="M158" s="21" t="s">
        <v>100</v>
      </c>
      <c r="N158" s="21" t="s">
        <v>816</v>
      </c>
      <c r="O158" s="21">
        <v>20251011</v>
      </c>
      <c r="P158" s="28" t="s">
        <v>50</v>
      </c>
      <c r="Q158" s="21"/>
      <c r="R158" s="21" t="s">
        <v>38</v>
      </c>
      <c r="S158" s="21" t="str">
        <f>VLOOKUP(C158,[1]排名明细!$A:$G,7,FALSE)</f>
        <v>108/650</v>
      </c>
      <c r="T158" s="21"/>
      <c r="U158" s="21"/>
      <c r="V158" s="21"/>
      <c r="W158" s="21"/>
      <c r="X158" s="21"/>
      <c r="Y158" s="21" t="s">
        <v>38</v>
      </c>
      <c r="Z158" s="21" t="s">
        <v>66</v>
      </c>
    </row>
    <row r="159" spans="1:26">
      <c r="A159" s="21">
        <v>158</v>
      </c>
      <c r="B159" s="24" t="s">
        <v>817</v>
      </c>
      <c r="C159" s="21" t="s">
        <v>818</v>
      </c>
      <c r="D159" s="24" t="s">
        <v>347</v>
      </c>
      <c r="E159" s="21" t="s">
        <v>29</v>
      </c>
      <c r="F159" s="21" t="s">
        <v>30</v>
      </c>
      <c r="G159" s="21" t="s">
        <v>819</v>
      </c>
      <c r="H159" s="21" t="s">
        <v>32</v>
      </c>
      <c r="I159" s="21" t="s">
        <v>33</v>
      </c>
      <c r="J159" s="24" t="s">
        <v>168</v>
      </c>
      <c r="K159" s="24" t="s">
        <v>815</v>
      </c>
      <c r="L159" s="21" t="s">
        <v>723</v>
      </c>
      <c r="M159" s="21" t="s">
        <v>820</v>
      </c>
      <c r="N159" s="21" t="s">
        <v>821</v>
      </c>
      <c r="O159" s="21">
        <v>20251011</v>
      </c>
      <c r="P159" s="28" t="s">
        <v>50</v>
      </c>
      <c r="Q159" s="21"/>
      <c r="R159" s="21" t="s">
        <v>38</v>
      </c>
      <c r="S159" s="21" t="str">
        <f>VLOOKUP(C159,[1]排名明细!$A:$G,7,FALSE)</f>
        <v>292/650</v>
      </c>
      <c r="T159" s="21"/>
      <c r="U159" s="21"/>
      <c r="V159" s="21"/>
      <c r="W159" s="21"/>
      <c r="X159" s="21"/>
      <c r="Y159" s="21" t="s">
        <v>38</v>
      </c>
      <c r="Z159" s="21" t="s">
        <v>66</v>
      </c>
    </row>
    <row r="160" spans="1:26">
      <c r="A160" s="21">
        <v>159</v>
      </c>
      <c r="B160" s="24" t="s">
        <v>822</v>
      </c>
      <c r="C160" s="21" t="s">
        <v>823</v>
      </c>
      <c r="D160" s="24" t="s">
        <v>347</v>
      </c>
      <c r="E160" s="21" t="s">
        <v>29</v>
      </c>
      <c r="F160" s="21" t="s">
        <v>30</v>
      </c>
      <c r="G160" s="21" t="s">
        <v>824</v>
      </c>
      <c r="H160" s="21" t="s">
        <v>32</v>
      </c>
      <c r="I160" s="21" t="s">
        <v>551</v>
      </c>
      <c r="J160" s="24" t="s">
        <v>168</v>
      </c>
      <c r="K160" s="24" t="s">
        <v>815</v>
      </c>
      <c r="L160" s="21" t="s">
        <v>723</v>
      </c>
      <c r="M160" s="21" t="s">
        <v>825</v>
      </c>
      <c r="N160" s="21" t="s">
        <v>826</v>
      </c>
      <c r="O160" s="21">
        <v>20251011</v>
      </c>
      <c r="P160" s="28">
        <v>20251215</v>
      </c>
      <c r="Q160" s="21"/>
      <c r="R160" s="21" t="s">
        <v>38</v>
      </c>
      <c r="S160" s="21" t="s">
        <v>188</v>
      </c>
      <c r="T160" s="21"/>
      <c r="U160" s="21"/>
      <c r="V160" s="21"/>
      <c r="W160" s="21"/>
      <c r="X160" s="21"/>
      <c r="Y160" s="21" t="s">
        <v>38</v>
      </c>
      <c r="Z160" s="21" t="s">
        <v>189</v>
      </c>
    </row>
    <row r="161" spans="1:26">
      <c r="A161" s="21">
        <v>160</v>
      </c>
      <c r="B161" s="24" t="s">
        <v>827</v>
      </c>
      <c r="C161" s="21" t="s">
        <v>828</v>
      </c>
      <c r="D161" s="24" t="s">
        <v>307</v>
      </c>
      <c r="E161" s="21" t="s">
        <v>29</v>
      </c>
      <c r="F161" s="21" t="s">
        <v>30</v>
      </c>
      <c r="G161" s="21" t="s">
        <v>829</v>
      </c>
      <c r="H161" s="21" t="s">
        <v>84</v>
      </c>
      <c r="I161" s="21" t="s">
        <v>33</v>
      </c>
      <c r="J161" s="24" t="s">
        <v>168</v>
      </c>
      <c r="K161" s="24" t="s">
        <v>830</v>
      </c>
      <c r="L161" s="21" t="s">
        <v>723</v>
      </c>
      <c r="M161" s="21" t="s">
        <v>831</v>
      </c>
      <c r="N161" s="21" t="s">
        <v>740</v>
      </c>
      <c r="O161" s="21">
        <v>20251010</v>
      </c>
      <c r="P161" s="28">
        <v>20251215</v>
      </c>
      <c r="Q161" s="21"/>
      <c r="R161" s="21" t="s">
        <v>38</v>
      </c>
      <c r="S161" s="21" t="s">
        <v>188</v>
      </c>
      <c r="T161" s="21"/>
      <c r="U161" s="21"/>
      <c r="V161" s="21"/>
      <c r="W161" s="21"/>
      <c r="X161" s="21"/>
      <c r="Y161" s="21" t="s">
        <v>38</v>
      </c>
      <c r="Z161" s="21" t="s">
        <v>189</v>
      </c>
    </row>
    <row r="162" spans="1:26">
      <c r="A162" s="21">
        <v>161</v>
      </c>
      <c r="B162" s="24" t="s">
        <v>832</v>
      </c>
      <c r="C162" s="21" t="s">
        <v>833</v>
      </c>
      <c r="D162" s="24" t="s">
        <v>307</v>
      </c>
      <c r="E162" s="21" t="s">
        <v>29</v>
      </c>
      <c r="F162" s="21" t="s">
        <v>30</v>
      </c>
      <c r="G162" s="21" t="s">
        <v>834</v>
      </c>
      <c r="H162" s="21" t="s">
        <v>32</v>
      </c>
      <c r="I162" s="21" t="s">
        <v>33</v>
      </c>
      <c r="J162" s="24" t="s">
        <v>168</v>
      </c>
      <c r="K162" s="24" t="s">
        <v>835</v>
      </c>
      <c r="L162" s="21" t="s">
        <v>723</v>
      </c>
      <c r="M162" s="21" t="s">
        <v>836</v>
      </c>
      <c r="N162" s="21" t="s">
        <v>837</v>
      </c>
      <c r="O162" s="21">
        <v>20251010</v>
      </c>
      <c r="P162" s="28" t="s">
        <v>50</v>
      </c>
      <c r="Q162" s="21"/>
      <c r="R162" s="21" t="s">
        <v>38</v>
      </c>
      <c r="S162" s="21" t="str">
        <f>VLOOKUP(C162,[1]排名明细!$A:$G,7,FALSE)</f>
        <v>72/650</v>
      </c>
      <c r="T162" s="21"/>
      <c r="U162" s="21"/>
      <c r="V162" s="21"/>
      <c r="W162" s="21" t="s">
        <v>41</v>
      </c>
      <c r="X162" s="21" t="s">
        <v>89</v>
      </c>
      <c r="Y162" s="21" t="s">
        <v>38</v>
      </c>
      <c r="Z162" s="21" t="s">
        <v>94</v>
      </c>
    </row>
    <row r="163" spans="1:26">
      <c r="A163" s="21">
        <v>162</v>
      </c>
      <c r="B163" s="24" t="s">
        <v>838</v>
      </c>
      <c r="C163" s="21" t="s">
        <v>839</v>
      </c>
      <c r="D163" s="24" t="s">
        <v>307</v>
      </c>
      <c r="E163" s="21" t="s">
        <v>29</v>
      </c>
      <c r="F163" s="21" t="s">
        <v>30</v>
      </c>
      <c r="G163" s="21" t="s">
        <v>840</v>
      </c>
      <c r="H163" s="21" t="s">
        <v>32</v>
      </c>
      <c r="I163" s="21" t="s">
        <v>33</v>
      </c>
      <c r="J163" s="24" t="s">
        <v>168</v>
      </c>
      <c r="K163" s="24" t="s">
        <v>835</v>
      </c>
      <c r="L163" s="21" t="s">
        <v>723</v>
      </c>
      <c r="M163" s="21" t="s">
        <v>100</v>
      </c>
      <c r="N163" s="21" t="s">
        <v>837</v>
      </c>
      <c r="O163" s="21">
        <v>20251010</v>
      </c>
      <c r="P163" s="28" t="s">
        <v>50</v>
      </c>
      <c r="Q163" s="21"/>
      <c r="R163" s="21" t="s">
        <v>38</v>
      </c>
      <c r="S163" s="21" t="str">
        <f>VLOOKUP(C163,[1]排名明细!$A:$G,7,FALSE)</f>
        <v>200/650</v>
      </c>
      <c r="T163" s="21"/>
      <c r="U163" s="21"/>
      <c r="V163" s="21"/>
      <c r="W163" s="21"/>
      <c r="X163" s="21"/>
      <c r="Y163" s="21" t="s">
        <v>38</v>
      </c>
      <c r="Z163" s="21" t="s">
        <v>94</v>
      </c>
    </row>
    <row r="164" spans="1:26">
      <c r="A164" s="21">
        <v>163</v>
      </c>
      <c r="B164" s="24" t="s">
        <v>841</v>
      </c>
      <c r="C164" s="21" t="s">
        <v>842</v>
      </c>
      <c r="D164" s="24" t="s">
        <v>494</v>
      </c>
      <c r="E164" s="21" t="s">
        <v>29</v>
      </c>
      <c r="F164" s="21" t="s">
        <v>30</v>
      </c>
      <c r="G164" s="21" t="s">
        <v>843</v>
      </c>
      <c r="H164" s="21" t="s">
        <v>32</v>
      </c>
      <c r="I164" s="21" t="s">
        <v>33</v>
      </c>
      <c r="J164" s="24" t="s">
        <v>168</v>
      </c>
      <c r="K164" s="24" t="s">
        <v>844</v>
      </c>
      <c r="L164" s="21" t="s">
        <v>723</v>
      </c>
      <c r="M164" s="21" t="s">
        <v>100</v>
      </c>
      <c r="N164" s="21" t="s">
        <v>732</v>
      </c>
      <c r="O164" s="21">
        <v>20251010</v>
      </c>
      <c r="P164" s="28">
        <v>20251215</v>
      </c>
      <c r="Q164" s="21">
        <v>32.5</v>
      </c>
      <c r="R164" s="21" t="s">
        <v>38</v>
      </c>
      <c r="S164" s="21" t="s">
        <v>188</v>
      </c>
      <c r="T164" s="21" t="s">
        <v>845</v>
      </c>
      <c r="U164" s="21"/>
      <c r="V164" s="21" t="s">
        <v>41</v>
      </c>
      <c r="W164" s="21" t="s">
        <v>41</v>
      </c>
      <c r="X164" s="21" t="s">
        <v>42</v>
      </c>
      <c r="Y164" s="21" t="s">
        <v>38</v>
      </c>
      <c r="Z164" s="21" t="s">
        <v>189</v>
      </c>
    </row>
    <row r="165" spans="1:26">
      <c r="A165" s="21">
        <v>164</v>
      </c>
      <c r="B165" s="24" t="s">
        <v>846</v>
      </c>
      <c r="C165" s="21" t="s">
        <v>847</v>
      </c>
      <c r="D165" s="24" t="s">
        <v>494</v>
      </c>
      <c r="E165" s="21" t="s">
        <v>29</v>
      </c>
      <c r="F165" s="21" t="s">
        <v>30</v>
      </c>
      <c r="G165" s="21" t="s">
        <v>848</v>
      </c>
      <c r="H165" s="21" t="s">
        <v>32</v>
      </c>
      <c r="I165" s="21" t="s">
        <v>33</v>
      </c>
      <c r="J165" s="24" t="s">
        <v>168</v>
      </c>
      <c r="K165" s="24" t="s">
        <v>844</v>
      </c>
      <c r="L165" s="21" t="s">
        <v>723</v>
      </c>
      <c r="M165" s="21" t="s">
        <v>366</v>
      </c>
      <c r="N165" s="21" t="s">
        <v>732</v>
      </c>
      <c r="O165" s="21">
        <v>20251010</v>
      </c>
      <c r="P165" s="28">
        <v>20251215</v>
      </c>
      <c r="Q165" s="21">
        <v>30.5</v>
      </c>
      <c r="R165" s="21" t="s">
        <v>38</v>
      </c>
      <c r="S165" s="21" t="s">
        <v>849</v>
      </c>
      <c r="T165" s="21" t="s">
        <v>850</v>
      </c>
      <c r="U165" s="21"/>
      <c r="V165" s="21" t="s">
        <v>41</v>
      </c>
      <c r="W165" s="21" t="s">
        <v>41</v>
      </c>
      <c r="X165" s="21" t="s">
        <v>42</v>
      </c>
      <c r="Y165" s="21" t="s">
        <v>42</v>
      </c>
      <c r="Z165" s="21"/>
    </row>
    <row r="166" spans="1:26">
      <c r="A166" s="21">
        <v>165</v>
      </c>
      <c r="B166" s="24" t="s">
        <v>851</v>
      </c>
      <c r="C166" s="21" t="s">
        <v>852</v>
      </c>
      <c r="D166" s="24" t="s">
        <v>494</v>
      </c>
      <c r="E166" s="21" t="s">
        <v>29</v>
      </c>
      <c r="F166" s="21" t="s">
        <v>30</v>
      </c>
      <c r="G166" s="21" t="s">
        <v>853</v>
      </c>
      <c r="H166" s="21" t="s">
        <v>84</v>
      </c>
      <c r="I166" s="21" t="s">
        <v>33</v>
      </c>
      <c r="J166" s="24" t="s">
        <v>168</v>
      </c>
      <c r="K166" s="24" t="s">
        <v>844</v>
      </c>
      <c r="L166" s="21" t="s">
        <v>723</v>
      </c>
      <c r="M166" s="21" t="s">
        <v>854</v>
      </c>
      <c r="N166" s="21" t="s">
        <v>740</v>
      </c>
      <c r="O166" s="21">
        <v>20251010</v>
      </c>
      <c r="P166" s="28">
        <v>20251215</v>
      </c>
      <c r="Q166" s="21">
        <v>76.5</v>
      </c>
      <c r="R166" s="21" t="s">
        <v>38</v>
      </c>
      <c r="S166" s="21" t="s">
        <v>855</v>
      </c>
      <c r="T166" s="21" t="s">
        <v>845</v>
      </c>
      <c r="U166" s="21"/>
      <c r="V166" s="21" t="s">
        <v>856</v>
      </c>
      <c r="W166" s="21" t="s">
        <v>41</v>
      </c>
      <c r="X166" s="21" t="s">
        <v>42</v>
      </c>
      <c r="Y166" s="21" t="s">
        <v>42</v>
      </c>
      <c r="Z166" s="21"/>
    </row>
    <row r="167" spans="1:26">
      <c r="A167" s="21">
        <v>166</v>
      </c>
      <c r="B167" s="24" t="s">
        <v>857</v>
      </c>
      <c r="C167" s="21" t="s">
        <v>858</v>
      </c>
      <c r="D167" s="24" t="s">
        <v>494</v>
      </c>
      <c r="E167" s="21" t="s">
        <v>29</v>
      </c>
      <c r="F167" s="21" t="s">
        <v>30</v>
      </c>
      <c r="G167" s="21" t="s">
        <v>859</v>
      </c>
      <c r="H167" s="21" t="s">
        <v>32</v>
      </c>
      <c r="I167" s="21" t="s">
        <v>33</v>
      </c>
      <c r="J167" s="24" t="s">
        <v>168</v>
      </c>
      <c r="K167" s="24" t="s">
        <v>860</v>
      </c>
      <c r="L167" s="21" t="s">
        <v>723</v>
      </c>
      <c r="M167" s="21" t="s">
        <v>107</v>
      </c>
      <c r="N167" s="21" t="s">
        <v>837</v>
      </c>
      <c r="O167" s="21">
        <v>20251010</v>
      </c>
      <c r="P167" s="28">
        <v>20250508</v>
      </c>
      <c r="Q167" s="21">
        <v>207.5</v>
      </c>
      <c r="R167" s="21" t="s">
        <v>38</v>
      </c>
      <c r="S167" s="21" t="s">
        <v>188</v>
      </c>
      <c r="T167" s="21" t="s">
        <v>861</v>
      </c>
      <c r="U167" s="21"/>
      <c r="V167" s="21" t="s">
        <v>862</v>
      </c>
      <c r="W167" s="21" t="s">
        <v>41</v>
      </c>
      <c r="X167" s="21" t="s">
        <v>42</v>
      </c>
      <c r="Y167" s="21" t="s">
        <v>38</v>
      </c>
      <c r="Z167" s="21" t="s">
        <v>189</v>
      </c>
    </row>
    <row r="168" spans="1:26">
      <c r="A168" s="21">
        <v>167</v>
      </c>
      <c r="B168" s="24" t="s">
        <v>863</v>
      </c>
      <c r="C168" s="21" t="s">
        <v>864</v>
      </c>
      <c r="D168" s="24" t="s">
        <v>494</v>
      </c>
      <c r="E168" s="21" t="s">
        <v>29</v>
      </c>
      <c r="F168" s="21" t="s">
        <v>30</v>
      </c>
      <c r="G168" s="21" t="s">
        <v>865</v>
      </c>
      <c r="H168" s="21" t="s">
        <v>84</v>
      </c>
      <c r="I168" s="21" t="s">
        <v>33</v>
      </c>
      <c r="J168" s="24" t="s">
        <v>168</v>
      </c>
      <c r="K168" s="24" t="s">
        <v>860</v>
      </c>
      <c r="L168" s="21" t="s">
        <v>723</v>
      </c>
      <c r="M168" s="21" t="s">
        <v>93</v>
      </c>
      <c r="N168" s="21" t="s">
        <v>837</v>
      </c>
      <c r="O168" s="21">
        <v>20251010</v>
      </c>
      <c r="P168" s="28">
        <v>20250508</v>
      </c>
      <c r="Q168" s="21">
        <v>255.5</v>
      </c>
      <c r="R168" s="21" t="s">
        <v>38</v>
      </c>
      <c r="S168" s="21" t="str">
        <f>VLOOKUP(C168,[1]排名明细!$A:$G,7,FALSE)</f>
        <v>208/650</v>
      </c>
      <c r="T168" s="21" t="s">
        <v>866</v>
      </c>
      <c r="U168" s="21"/>
      <c r="V168" s="21" t="s">
        <v>867</v>
      </c>
      <c r="W168" s="21" t="s">
        <v>41</v>
      </c>
      <c r="X168" s="21" t="s">
        <v>42</v>
      </c>
      <c r="Y168" s="21" t="s">
        <v>42</v>
      </c>
      <c r="Z168" s="21"/>
    </row>
    <row r="169" spans="1:26">
      <c r="A169" s="21">
        <v>168</v>
      </c>
      <c r="B169" s="24" t="s">
        <v>868</v>
      </c>
      <c r="C169" s="21" t="s">
        <v>869</v>
      </c>
      <c r="D169" s="24" t="s">
        <v>494</v>
      </c>
      <c r="E169" s="21" t="s">
        <v>29</v>
      </c>
      <c r="F169" s="21" t="s">
        <v>30</v>
      </c>
      <c r="G169" s="21" t="s">
        <v>870</v>
      </c>
      <c r="H169" s="21" t="s">
        <v>32</v>
      </c>
      <c r="I169" s="21" t="s">
        <v>33</v>
      </c>
      <c r="J169" s="24" t="s">
        <v>168</v>
      </c>
      <c r="K169" s="24" t="s">
        <v>860</v>
      </c>
      <c r="L169" s="21" t="s">
        <v>723</v>
      </c>
      <c r="M169" s="21" t="s">
        <v>871</v>
      </c>
      <c r="N169" s="21" t="s">
        <v>802</v>
      </c>
      <c r="O169" s="21">
        <v>20251010</v>
      </c>
      <c r="P169" s="28">
        <v>20250508</v>
      </c>
      <c r="Q169" s="21">
        <v>44</v>
      </c>
      <c r="R169" s="21" t="s">
        <v>38</v>
      </c>
      <c r="S169" s="21" t="str">
        <f>VLOOKUP(C169,[1]排名明细!$A:$G,7,FALSE)</f>
        <v>278/650</v>
      </c>
      <c r="T169" s="21" t="s">
        <v>872</v>
      </c>
      <c r="U169" s="21"/>
      <c r="V169" s="21" t="s">
        <v>41</v>
      </c>
      <c r="W169" s="21" t="s">
        <v>41</v>
      </c>
      <c r="X169" s="21" t="s">
        <v>42</v>
      </c>
      <c r="Y169" s="21" t="s">
        <v>42</v>
      </c>
      <c r="Z169" s="21"/>
    </row>
    <row r="170" spans="1:26">
      <c r="A170" s="21">
        <v>169</v>
      </c>
      <c r="B170" s="24" t="s">
        <v>873</v>
      </c>
      <c r="C170" s="21" t="s">
        <v>874</v>
      </c>
      <c r="D170" s="24" t="s">
        <v>494</v>
      </c>
      <c r="E170" s="21" t="s">
        <v>29</v>
      </c>
      <c r="F170" s="21" t="s">
        <v>30</v>
      </c>
      <c r="G170" s="21" t="s">
        <v>875</v>
      </c>
      <c r="H170" s="21" t="s">
        <v>84</v>
      </c>
      <c r="I170" s="21" t="s">
        <v>876</v>
      </c>
      <c r="J170" s="24" t="s">
        <v>168</v>
      </c>
      <c r="K170" s="24" t="s">
        <v>860</v>
      </c>
      <c r="L170" s="21" t="s">
        <v>723</v>
      </c>
      <c r="M170" s="21" t="s">
        <v>877</v>
      </c>
      <c r="N170" s="21" t="s">
        <v>878</v>
      </c>
      <c r="O170" s="21">
        <v>20251010</v>
      </c>
      <c r="P170" s="28">
        <v>20250508</v>
      </c>
      <c r="Q170" s="21">
        <v>39.5</v>
      </c>
      <c r="R170" s="21" t="s">
        <v>38</v>
      </c>
      <c r="S170" s="21" t="s">
        <v>188</v>
      </c>
      <c r="T170" s="21" t="s">
        <v>879</v>
      </c>
      <c r="U170" s="21"/>
      <c r="V170" s="21" t="s">
        <v>41</v>
      </c>
      <c r="W170" s="21" t="s">
        <v>41</v>
      </c>
      <c r="X170" s="21" t="s">
        <v>42</v>
      </c>
      <c r="Y170" s="21" t="s">
        <v>38</v>
      </c>
      <c r="Z170" s="21" t="s">
        <v>189</v>
      </c>
    </row>
    <row r="171" spans="1:26">
      <c r="A171" s="21">
        <v>170</v>
      </c>
      <c r="B171" s="24" t="s">
        <v>880</v>
      </c>
      <c r="C171" s="21" t="s">
        <v>881</v>
      </c>
      <c r="D171" s="24" t="s">
        <v>438</v>
      </c>
      <c r="E171" s="21" t="s">
        <v>29</v>
      </c>
      <c r="F171" s="21" t="s">
        <v>30</v>
      </c>
      <c r="G171" s="21" t="s">
        <v>882</v>
      </c>
      <c r="H171" s="21" t="s">
        <v>32</v>
      </c>
      <c r="I171" s="21" t="s">
        <v>33</v>
      </c>
      <c r="J171" s="24" t="s">
        <v>168</v>
      </c>
      <c r="K171" s="24" t="s">
        <v>883</v>
      </c>
      <c r="L171" s="21" t="s">
        <v>723</v>
      </c>
      <c r="M171" s="21" t="s">
        <v>93</v>
      </c>
      <c r="N171" s="21" t="s">
        <v>884</v>
      </c>
      <c r="O171" s="21">
        <v>20251010</v>
      </c>
      <c r="P171" s="28">
        <v>20250508</v>
      </c>
      <c r="Q171" s="21">
        <v>58.5</v>
      </c>
      <c r="R171" s="21" t="s">
        <v>38</v>
      </c>
      <c r="S171" s="21" t="str">
        <f>VLOOKUP(C171,[1]排名明细!$A:$G,7,FALSE)</f>
        <v>261/650</v>
      </c>
      <c r="T171" s="21" t="s">
        <v>885</v>
      </c>
      <c r="U171" s="21"/>
      <c r="V171" s="21" t="s">
        <v>886</v>
      </c>
      <c r="W171" s="21" t="s">
        <v>41</v>
      </c>
      <c r="X171" s="21" t="s">
        <v>42</v>
      </c>
      <c r="Y171" s="21" t="s">
        <v>42</v>
      </c>
      <c r="Z171" s="21"/>
    </row>
    <row r="172" spans="1:26">
      <c r="A172" s="21">
        <v>171</v>
      </c>
      <c r="B172" s="24" t="s">
        <v>887</v>
      </c>
      <c r="C172" s="21" t="s">
        <v>888</v>
      </c>
      <c r="D172" s="24" t="s">
        <v>438</v>
      </c>
      <c r="E172" s="21" t="s">
        <v>29</v>
      </c>
      <c r="F172" s="21" t="s">
        <v>30</v>
      </c>
      <c r="G172" s="21" t="s">
        <v>889</v>
      </c>
      <c r="H172" s="21" t="s">
        <v>84</v>
      </c>
      <c r="I172" s="21" t="s">
        <v>33</v>
      </c>
      <c r="J172" s="24" t="s">
        <v>168</v>
      </c>
      <c r="K172" s="24" t="s">
        <v>883</v>
      </c>
      <c r="L172" s="21" t="s">
        <v>723</v>
      </c>
      <c r="M172" s="21" t="s">
        <v>567</v>
      </c>
      <c r="N172" s="21" t="s">
        <v>890</v>
      </c>
      <c r="O172" s="21">
        <v>20251010</v>
      </c>
      <c r="P172" s="28">
        <v>20251215</v>
      </c>
      <c r="Q172" s="21">
        <v>77</v>
      </c>
      <c r="R172" s="21" t="s">
        <v>38</v>
      </c>
      <c r="S172" s="21" t="str">
        <f>VLOOKUP(C172,[1]排名明细!$A:$G,7,FALSE)</f>
        <v>265/650</v>
      </c>
      <c r="T172" s="21" t="s">
        <v>891</v>
      </c>
      <c r="U172" s="21"/>
      <c r="V172" s="21" t="s">
        <v>892</v>
      </c>
      <c r="W172" s="21" t="s">
        <v>41</v>
      </c>
      <c r="X172" s="21" t="s">
        <v>42</v>
      </c>
      <c r="Y172" s="21" t="s">
        <v>42</v>
      </c>
      <c r="Z172" s="21"/>
    </row>
    <row r="173" spans="1:26">
      <c r="A173" s="21">
        <v>172</v>
      </c>
      <c r="B173" s="24" t="s">
        <v>893</v>
      </c>
      <c r="C173" s="21" t="s">
        <v>894</v>
      </c>
      <c r="D173" s="24" t="s">
        <v>438</v>
      </c>
      <c r="E173" s="21" t="s">
        <v>29</v>
      </c>
      <c r="F173" s="21" t="s">
        <v>30</v>
      </c>
      <c r="G173" s="21" t="s">
        <v>895</v>
      </c>
      <c r="H173" s="21" t="s">
        <v>32</v>
      </c>
      <c r="I173" s="21" t="s">
        <v>33</v>
      </c>
      <c r="J173" s="24" t="s">
        <v>168</v>
      </c>
      <c r="K173" s="24" t="s">
        <v>883</v>
      </c>
      <c r="L173" s="21" t="s">
        <v>723</v>
      </c>
      <c r="M173" s="21" t="s">
        <v>896</v>
      </c>
      <c r="N173" s="21" t="s">
        <v>740</v>
      </c>
      <c r="O173" s="21">
        <v>20251010</v>
      </c>
      <c r="P173" s="28">
        <v>20250508</v>
      </c>
      <c r="Q173" s="21">
        <v>61.5</v>
      </c>
      <c r="R173" s="21" t="s">
        <v>38</v>
      </c>
      <c r="S173" s="21" t="str">
        <f>VLOOKUP(C173,[1]排名明细!$A:$G,7,FALSE)</f>
        <v>34/650</v>
      </c>
      <c r="T173" s="21" t="s">
        <v>897</v>
      </c>
      <c r="U173" s="21"/>
      <c r="V173" s="21" t="s">
        <v>898</v>
      </c>
      <c r="W173" s="21" t="s">
        <v>41</v>
      </c>
      <c r="X173" s="21" t="s">
        <v>42</v>
      </c>
      <c r="Y173" s="21" t="s">
        <v>42</v>
      </c>
      <c r="Z173" s="21"/>
    </row>
    <row r="174" spans="1:26">
      <c r="A174" s="21">
        <v>173</v>
      </c>
      <c r="B174" s="24" t="s">
        <v>899</v>
      </c>
      <c r="C174" s="21" t="s">
        <v>900</v>
      </c>
      <c r="D174" s="24" t="s">
        <v>299</v>
      </c>
      <c r="E174" s="21" t="s">
        <v>29</v>
      </c>
      <c r="F174" s="21" t="s">
        <v>30</v>
      </c>
      <c r="G174" s="21" t="s">
        <v>901</v>
      </c>
      <c r="H174" s="21" t="s">
        <v>84</v>
      </c>
      <c r="I174" s="21" t="s">
        <v>33</v>
      </c>
      <c r="J174" s="24" t="s">
        <v>168</v>
      </c>
      <c r="K174" s="24" t="s">
        <v>301</v>
      </c>
      <c r="L174" s="21" t="s">
        <v>170</v>
      </c>
      <c r="M174" s="21" t="s">
        <v>100</v>
      </c>
      <c r="N174" s="21" t="s">
        <v>302</v>
      </c>
      <c r="O174" s="21">
        <v>20251010</v>
      </c>
      <c r="P174" s="28">
        <v>202412128</v>
      </c>
      <c r="Q174" s="21">
        <v>420</v>
      </c>
      <c r="R174" s="21" t="s">
        <v>38</v>
      </c>
      <c r="S174" s="21" t="s">
        <v>902</v>
      </c>
      <c r="T174" s="21" t="s">
        <v>903</v>
      </c>
      <c r="U174" s="21"/>
      <c r="V174" s="21" t="s">
        <v>904</v>
      </c>
      <c r="W174" s="21" t="s">
        <v>41</v>
      </c>
      <c r="X174" s="21" t="s">
        <v>42</v>
      </c>
      <c r="Y174" s="21" t="s">
        <v>42</v>
      </c>
      <c r="Z174" s="21"/>
    </row>
    <row r="175" spans="1:26">
      <c r="A175" s="21">
        <v>174</v>
      </c>
      <c r="B175" s="24" t="s">
        <v>905</v>
      </c>
      <c r="C175" s="21" t="s">
        <v>906</v>
      </c>
      <c r="D175" s="24" t="s">
        <v>299</v>
      </c>
      <c r="E175" s="21" t="s">
        <v>29</v>
      </c>
      <c r="F175" s="21" t="s">
        <v>30</v>
      </c>
      <c r="G175" s="21" t="s">
        <v>907</v>
      </c>
      <c r="H175" s="21" t="s">
        <v>32</v>
      </c>
      <c r="I175" s="21" t="s">
        <v>33</v>
      </c>
      <c r="J175" s="24" t="s">
        <v>168</v>
      </c>
      <c r="K175" s="24" t="s">
        <v>301</v>
      </c>
      <c r="L175" s="21" t="s">
        <v>170</v>
      </c>
      <c r="M175" s="21" t="s">
        <v>146</v>
      </c>
      <c r="N175" s="21" t="s">
        <v>431</v>
      </c>
      <c r="O175" s="21">
        <v>20251010</v>
      </c>
      <c r="P175" s="28">
        <v>20240424</v>
      </c>
      <c r="Q175" s="21">
        <v>219</v>
      </c>
      <c r="R175" s="21" t="s">
        <v>38</v>
      </c>
      <c r="S175" s="21" t="s">
        <v>908</v>
      </c>
      <c r="T175" s="21" t="s">
        <v>909</v>
      </c>
      <c r="U175" s="21"/>
      <c r="V175" s="21" t="s">
        <v>910</v>
      </c>
      <c r="W175" s="21" t="s">
        <v>41</v>
      </c>
      <c r="X175" s="21" t="s">
        <v>42</v>
      </c>
      <c r="Y175" s="21" t="s">
        <v>42</v>
      </c>
      <c r="Z175" s="21"/>
    </row>
    <row r="176" spans="1:26">
      <c r="A176" s="21">
        <v>175</v>
      </c>
      <c r="B176" s="24" t="s">
        <v>911</v>
      </c>
      <c r="C176" s="21" t="s">
        <v>912</v>
      </c>
      <c r="D176" s="24" t="s">
        <v>299</v>
      </c>
      <c r="E176" s="21" t="s">
        <v>29</v>
      </c>
      <c r="F176" s="21" t="s">
        <v>30</v>
      </c>
      <c r="G176" s="21" t="s">
        <v>913</v>
      </c>
      <c r="H176" s="21" t="s">
        <v>84</v>
      </c>
      <c r="I176" s="21" t="s">
        <v>33</v>
      </c>
      <c r="J176" s="24" t="s">
        <v>168</v>
      </c>
      <c r="K176" s="21" t="s">
        <v>301</v>
      </c>
      <c r="L176" s="21" t="s">
        <v>170</v>
      </c>
      <c r="M176" s="21" t="s">
        <v>107</v>
      </c>
      <c r="N176" s="21" t="s">
        <v>431</v>
      </c>
      <c r="O176" s="21">
        <v>20251010</v>
      </c>
      <c r="P176" s="28">
        <v>20240424</v>
      </c>
      <c r="Q176" s="21">
        <v>87</v>
      </c>
      <c r="R176" s="21" t="s">
        <v>38</v>
      </c>
      <c r="S176" s="21" t="s">
        <v>914</v>
      </c>
      <c r="T176" s="21" t="s">
        <v>915</v>
      </c>
      <c r="U176" s="21"/>
      <c r="V176" s="21" t="s">
        <v>41</v>
      </c>
      <c r="W176" s="21" t="s">
        <v>41</v>
      </c>
      <c r="X176" s="21" t="s">
        <v>42</v>
      </c>
      <c r="Y176" s="21" t="s">
        <v>42</v>
      </c>
      <c r="Z176" s="21"/>
    </row>
    <row r="177" spans="1:26">
      <c r="A177" s="21">
        <v>176</v>
      </c>
      <c r="B177" s="24" t="s">
        <v>916</v>
      </c>
      <c r="C177" s="21" t="s">
        <v>917</v>
      </c>
      <c r="D177" s="24" t="s">
        <v>299</v>
      </c>
      <c r="E177" s="21" t="s">
        <v>29</v>
      </c>
      <c r="F177" s="21" t="s">
        <v>30</v>
      </c>
      <c r="G177" s="21" t="s">
        <v>918</v>
      </c>
      <c r="H177" s="21" t="s">
        <v>32</v>
      </c>
      <c r="I177" s="21" t="s">
        <v>33</v>
      </c>
      <c r="J177" s="24" t="s">
        <v>168</v>
      </c>
      <c r="K177" s="24" t="s">
        <v>919</v>
      </c>
      <c r="L177" s="21" t="s">
        <v>723</v>
      </c>
      <c r="M177" s="21" t="s">
        <v>212</v>
      </c>
      <c r="N177" s="21" t="s">
        <v>920</v>
      </c>
      <c r="O177" s="21">
        <v>20251010</v>
      </c>
      <c r="P177" s="28">
        <v>20250508</v>
      </c>
      <c r="Q177" s="21">
        <v>128</v>
      </c>
      <c r="R177" s="21" t="s">
        <v>38</v>
      </c>
      <c r="S177" s="21" t="str">
        <f>VLOOKUP(C177,[1]排名明细!$A:$G,7,FALSE)</f>
        <v>9/650</v>
      </c>
      <c r="T177" s="21" t="s">
        <v>921</v>
      </c>
      <c r="U177" s="21"/>
      <c r="V177" s="21" t="s">
        <v>922</v>
      </c>
      <c r="W177" s="21" t="s">
        <v>41</v>
      </c>
      <c r="X177" s="21" t="s">
        <v>42</v>
      </c>
      <c r="Y177" s="21" t="s">
        <v>42</v>
      </c>
      <c r="Z177" s="21"/>
    </row>
    <row r="178" spans="1:26">
      <c r="A178" s="21">
        <v>177</v>
      </c>
      <c r="B178" s="24" t="s">
        <v>923</v>
      </c>
      <c r="C178" s="21" t="s">
        <v>924</v>
      </c>
      <c r="D178" s="24" t="s">
        <v>299</v>
      </c>
      <c r="E178" s="21" t="s">
        <v>29</v>
      </c>
      <c r="F178" s="21" t="s">
        <v>30</v>
      </c>
      <c r="G178" s="21" t="s">
        <v>925</v>
      </c>
      <c r="H178" s="21" t="s">
        <v>32</v>
      </c>
      <c r="I178" s="21" t="s">
        <v>33</v>
      </c>
      <c r="J178" s="24" t="s">
        <v>168</v>
      </c>
      <c r="K178" s="24" t="s">
        <v>919</v>
      </c>
      <c r="L178" s="21" t="s">
        <v>723</v>
      </c>
      <c r="M178" s="21" t="s">
        <v>107</v>
      </c>
      <c r="N178" s="21" t="s">
        <v>732</v>
      </c>
      <c r="O178" s="21">
        <v>20251010</v>
      </c>
      <c r="P178" s="28" t="s">
        <v>50</v>
      </c>
      <c r="Q178" s="21">
        <v>257</v>
      </c>
      <c r="R178" s="21" t="s">
        <v>38</v>
      </c>
      <c r="S178" s="21" t="str">
        <f>VLOOKUP(C178,[1]排名明细!$A:$G,7,FALSE)</f>
        <v>17/650</v>
      </c>
      <c r="T178" s="21" t="s">
        <v>926</v>
      </c>
      <c r="U178" s="21"/>
      <c r="V178" s="21" t="s">
        <v>927</v>
      </c>
      <c r="W178" s="21" t="s">
        <v>41</v>
      </c>
      <c r="X178" s="21" t="s">
        <v>42</v>
      </c>
      <c r="Y178" s="21" t="s">
        <v>38</v>
      </c>
      <c r="Z178" s="21" t="s">
        <v>376</v>
      </c>
    </row>
    <row r="179" spans="1:26">
      <c r="A179" s="21">
        <v>178</v>
      </c>
      <c r="B179" s="24" t="s">
        <v>928</v>
      </c>
      <c r="C179" s="21" t="s">
        <v>929</v>
      </c>
      <c r="D179" s="24" t="s">
        <v>299</v>
      </c>
      <c r="E179" s="21" t="s">
        <v>29</v>
      </c>
      <c r="F179" s="21" t="s">
        <v>30</v>
      </c>
      <c r="G179" s="21" t="s">
        <v>930</v>
      </c>
      <c r="H179" s="21" t="s">
        <v>32</v>
      </c>
      <c r="I179" s="21" t="s">
        <v>33</v>
      </c>
      <c r="J179" s="24" t="s">
        <v>168</v>
      </c>
      <c r="K179" s="24" t="s">
        <v>919</v>
      </c>
      <c r="L179" s="21" t="s">
        <v>723</v>
      </c>
      <c r="M179" s="21" t="s">
        <v>154</v>
      </c>
      <c r="N179" s="21" t="s">
        <v>931</v>
      </c>
      <c r="O179" s="21">
        <v>20251010</v>
      </c>
      <c r="P179" s="28" t="s">
        <v>50</v>
      </c>
      <c r="Q179" s="21">
        <v>44.5</v>
      </c>
      <c r="R179" s="21" t="s">
        <v>38</v>
      </c>
      <c r="S179" s="21" t="s">
        <v>932</v>
      </c>
      <c r="T179" s="21" t="s">
        <v>933</v>
      </c>
      <c r="U179" s="21"/>
      <c r="V179" s="21" t="s">
        <v>41</v>
      </c>
      <c r="W179" s="21" t="s">
        <v>41</v>
      </c>
      <c r="X179" s="21" t="s">
        <v>42</v>
      </c>
      <c r="Y179" s="21" t="s">
        <v>38</v>
      </c>
      <c r="Z179" s="21" t="s">
        <v>376</v>
      </c>
    </row>
    <row r="180" spans="1:26">
      <c r="A180" s="21">
        <v>179</v>
      </c>
      <c r="B180" s="24" t="s">
        <v>934</v>
      </c>
      <c r="C180" s="21" t="s">
        <v>935</v>
      </c>
      <c r="D180" s="24" t="s">
        <v>229</v>
      </c>
      <c r="E180" s="21" t="s">
        <v>29</v>
      </c>
      <c r="F180" s="21" t="s">
        <v>30</v>
      </c>
      <c r="G180" s="21" t="s">
        <v>936</v>
      </c>
      <c r="H180" s="21" t="s">
        <v>32</v>
      </c>
      <c r="I180" s="21" t="s">
        <v>33</v>
      </c>
      <c r="J180" s="24" t="s">
        <v>168</v>
      </c>
      <c r="K180" s="24" t="s">
        <v>231</v>
      </c>
      <c r="L180" s="21" t="s">
        <v>170</v>
      </c>
      <c r="M180" s="21" t="s">
        <v>65</v>
      </c>
      <c r="N180" s="21" t="s">
        <v>716</v>
      </c>
      <c r="O180" s="21">
        <v>20251010</v>
      </c>
      <c r="P180" s="28">
        <v>202412128</v>
      </c>
      <c r="Q180" s="21"/>
      <c r="R180" s="21" t="s">
        <v>38</v>
      </c>
      <c r="S180" s="21" t="s">
        <v>188</v>
      </c>
      <c r="T180" s="21"/>
      <c r="U180" s="21"/>
      <c r="V180" s="21"/>
      <c r="W180" s="21"/>
      <c r="X180" s="21"/>
      <c r="Y180" s="21" t="s">
        <v>38</v>
      </c>
      <c r="Z180" s="21" t="s">
        <v>189</v>
      </c>
    </row>
    <row r="181" spans="1:26">
      <c r="A181" s="21">
        <v>180</v>
      </c>
      <c r="B181" s="24" t="s">
        <v>937</v>
      </c>
      <c r="C181" s="21" t="s">
        <v>938</v>
      </c>
      <c r="D181" s="24" t="s">
        <v>229</v>
      </c>
      <c r="E181" s="21" t="s">
        <v>29</v>
      </c>
      <c r="F181" s="21" t="s">
        <v>30</v>
      </c>
      <c r="G181" s="21" t="s">
        <v>939</v>
      </c>
      <c r="H181" s="21" t="s">
        <v>32</v>
      </c>
      <c r="I181" s="21" t="s">
        <v>33</v>
      </c>
      <c r="J181" s="24" t="s">
        <v>168</v>
      </c>
      <c r="K181" s="24" t="s">
        <v>940</v>
      </c>
      <c r="L181" s="21" t="s">
        <v>723</v>
      </c>
      <c r="M181" s="21" t="s">
        <v>326</v>
      </c>
      <c r="N181" s="21" t="s">
        <v>941</v>
      </c>
      <c r="O181" s="21">
        <v>20251010</v>
      </c>
      <c r="P181" s="28" t="s">
        <v>50</v>
      </c>
      <c r="Q181" s="21">
        <v>12</v>
      </c>
      <c r="R181" s="21" t="s">
        <v>41</v>
      </c>
      <c r="S181" s="21" t="s">
        <v>942</v>
      </c>
      <c r="T181" s="21" t="s">
        <v>943</v>
      </c>
      <c r="U181" s="21"/>
      <c r="V181" s="21" t="s">
        <v>41</v>
      </c>
      <c r="W181" s="21" t="s">
        <v>41</v>
      </c>
      <c r="X181" s="21" t="s">
        <v>42</v>
      </c>
      <c r="Y181" s="21" t="s">
        <v>38</v>
      </c>
      <c r="Z181" s="21" t="s">
        <v>376</v>
      </c>
    </row>
    <row r="182" spans="1:26">
      <c r="A182" s="21">
        <v>181</v>
      </c>
      <c r="B182" s="24" t="s">
        <v>944</v>
      </c>
      <c r="C182" s="21" t="s">
        <v>945</v>
      </c>
      <c r="D182" s="24" t="s">
        <v>229</v>
      </c>
      <c r="E182" s="21" t="s">
        <v>29</v>
      </c>
      <c r="F182" s="21" t="s">
        <v>30</v>
      </c>
      <c r="G182" s="21" t="s">
        <v>946</v>
      </c>
      <c r="H182" s="21" t="s">
        <v>32</v>
      </c>
      <c r="I182" s="21" t="s">
        <v>33</v>
      </c>
      <c r="J182" s="24" t="s">
        <v>168</v>
      </c>
      <c r="K182" s="24" t="s">
        <v>940</v>
      </c>
      <c r="L182" s="21" t="s">
        <v>723</v>
      </c>
      <c r="M182" s="21" t="s">
        <v>289</v>
      </c>
      <c r="N182" s="21" t="s">
        <v>740</v>
      </c>
      <c r="O182" s="21">
        <v>20251010</v>
      </c>
      <c r="P182" s="28">
        <v>20250508</v>
      </c>
      <c r="Q182" s="21"/>
      <c r="R182" s="21" t="s">
        <v>38</v>
      </c>
      <c r="S182" s="21" t="s">
        <v>188</v>
      </c>
      <c r="T182" s="21"/>
      <c r="U182" s="21"/>
      <c r="V182" s="21"/>
      <c r="W182" s="21"/>
      <c r="X182" s="21"/>
      <c r="Y182" s="21" t="s">
        <v>38</v>
      </c>
      <c r="Z182" s="21" t="s">
        <v>189</v>
      </c>
    </row>
    <row r="183" spans="1:26">
      <c r="A183" s="21">
        <v>182</v>
      </c>
      <c r="B183" s="24" t="s">
        <v>947</v>
      </c>
      <c r="C183" s="21" t="s">
        <v>948</v>
      </c>
      <c r="D183" s="24" t="s">
        <v>166</v>
      </c>
      <c r="E183" s="21" t="s">
        <v>29</v>
      </c>
      <c r="F183" s="21" t="s">
        <v>30</v>
      </c>
      <c r="G183" s="21" t="s">
        <v>949</v>
      </c>
      <c r="H183" s="21" t="s">
        <v>32</v>
      </c>
      <c r="I183" s="21" t="s">
        <v>33</v>
      </c>
      <c r="J183" s="24" t="s">
        <v>168</v>
      </c>
      <c r="K183" s="24" t="s">
        <v>950</v>
      </c>
      <c r="L183" s="21" t="s">
        <v>723</v>
      </c>
      <c r="M183" s="21" t="s">
        <v>146</v>
      </c>
      <c r="N183" s="21" t="s">
        <v>826</v>
      </c>
      <c r="O183" s="21">
        <v>20251010</v>
      </c>
      <c r="P183" s="28">
        <v>20251215</v>
      </c>
      <c r="Q183" s="21" t="s">
        <v>951</v>
      </c>
      <c r="R183" s="21" t="s">
        <v>38</v>
      </c>
      <c r="S183" s="21" t="str">
        <f>VLOOKUP(C183,[1]排名明细!$A:$G,7,FALSE)</f>
        <v>191/650</v>
      </c>
      <c r="T183" s="21" t="s">
        <v>952</v>
      </c>
      <c r="U183" s="21"/>
      <c r="V183" s="21" t="s">
        <v>41</v>
      </c>
      <c r="W183" s="21" t="s">
        <v>38</v>
      </c>
      <c r="X183" s="21" t="s">
        <v>42</v>
      </c>
      <c r="Y183" s="21" t="s">
        <v>42</v>
      </c>
      <c r="Z183" s="21"/>
    </row>
    <row r="184" spans="1:26">
      <c r="A184" s="21">
        <v>183</v>
      </c>
      <c r="B184" s="24" t="s">
        <v>953</v>
      </c>
      <c r="C184" s="21" t="s">
        <v>954</v>
      </c>
      <c r="D184" s="24" t="s">
        <v>166</v>
      </c>
      <c r="E184" s="21" t="s">
        <v>29</v>
      </c>
      <c r="F184" s="21" t="s">
        <v>30</v>
      </c>
      <c r="G184" s="21" t="s">
        <v>955</v>
      </c>
      <c r="H184" s="21" t="s">
        <v>84</v>
      </c>
      <c r="I184" s="21" t="s">
        <v>33</v>
      </c>
      <c r="J184" s="24" t="s">
        <v>168</v>
      </c>
      <c r="K184" s="24" t="s">
        <v>950</v>
      </c>
      <c r="L184" s="21" t="s">
        <v>723</v>
      </c>
      <c r="M184" s="21" t="s">
        <v>956</v>
      </c>
      <c r="N184" s="21" t="s">
        <v>837</v>
      </c>
      <c r="O184" s="21">
        <v>20251010</v>
      </c>
      <c r="P184" s="28">
        <v>20251215</v>
      </c>
      <c r="Q184" s="21">
        <v>232.5</v>
      </c>
      <c r="R184" s="21" t="s">
        <v>38</v>
      </c>
      <c r="S184" s="21" t="str">
        <f>VLOOKUP(C184,[1]排名明细!$A:$G,7,FALSE)</f>
        <v>169/650</v>
      </c>
      <c r="T184" s="21" t="s">
        <v>957</v>
      </c>
      <c r="U184" s="21"/>
      <c r="V184" s="21" t="s">
        <v>41</v>
      </c>
      <c r="W184" s="21" t="s">
        <v>38</v>
      </c>
      <c r="X184" s="21" t="s">
        <v>42</v>
      </c>
      <c r="Y184" s="21" t="s">
        <v>42</v>
      </c>
      <c r="Z184" s="21"/>
    </row>
    <row r="185" spans="1:26">
      <c r="A185" s="21">
        <v>184</v>
      </c>
      <c r="B185" s="24" t="s">
        <v>958</v>
      </c>
      <c r="C185" s="21" t="s">
        <v>959</v>
      </c>
      <c r="D185" s="24" t="s">
        <v>166</v>
      </c>
      <c r="E185" s="21" t="s">
        <v>29</v>
      </c>
      <c r="F185" s="21" t="s">
        <v>30</v>
      </c>
      <c r="G185" s="21" t="s">
        <v>960</v>
      </c>
      <c r="H185" s="21" t="s">
        <v>84</v>
      </c>
      <c r="I185" s="21" t="s">
        <v>33</v>
      </c>
      <c r="J185" s="24" t="s">
        <v>168</v>
      </c>
      <c r="K185" s="24" t="s">
        <v>950</v>
      </c>
      <c r="L185" s="21" t="s">
        <v>723</v>
      </c>
      <c r="M185" s="21" t="s">
        <v>107</v>
      </c>
      <c r="N185" s="21" t="s">
        <v>837</v>
      </c>
      <c r="O185" s="21">
        <v>20251010</v>
      </c>
      <c r="P185" s="28">
        <v>20250508</v>
      </c>
      <c r="Q185" s="21" t="s">
        <v>961</v>
      </c>
      <c r="R185" s="21" t="s">
        <v>38</v>
      </c>
      <c r="S185" s="21" t="str">
        <f>VLOOKUP(C185,[1]排名明细!$A:$G,7,FALSE)</f>
        <v>70/650</v>
      </c>
      <c r="T185" s="21" t="s">
        <v>962</v>
      </c>
      <c r="U185" s="21"/>
      <c r="V185" s="21" t="s">
        <v>963</v>
      </c>
      <c r="W185" s="21" t="s">
        <v>38</v>
      </c>
      <c r="X185" s="21" t="s">
        <v>42</v>
      </c>
      <c r="Y185" s="21" t="s">
        <v>42</v>
      </c>
      <c r="Z185" s="21"/>
    </row>
    <row r="186" spans="1:26">
      <c r="A186" s="21">
        <v>185</v>
      </c>
      <c r="B186" s="24" t="s">
        <v>964</v>
      </c>
      <c r="C186" s="21" t="s">
        <v>965</v>
      </c>
      <c r="D186" s="24" t="s">
        <v>166</v>
      </c>
      <c r="E186" s="21" t="s">
        <v>29</v>
      </c>
      <c r="F186" s="21" t="s">
        <v>30</v>
      </c>
      <c r="G186" s="21" t="s">
        <v>966</v>
      </c>
      <c r="H186" s="21" t="s">
        <v>32</v>
      </c>
      <c r="I186" s="21" t="s">
        <v>33</v>
      </c>
      <c r="J186" s="24" t="s">
        <v>168</v>
      </c>
      <c r="K186" s="24" t="s">
        <v>967</v>
      </c>
      <c r="L186" s="21" t="s">
        <v>723</v>
      </c>
      <c r="M186" s="21" t="s">
        <v>86</v>
      </c>
      <c r="N186" s="21" t="s">
        <v>826</v>
      </c>
      <c r="O186" s="21">
        <v>20251010</v>
      </c>
      <c r="P186" s="28">
        <v>20251215</v>
      </c>
      <c r="Q186" s="21" t="s">
        <v>968</v>
      </c>
      <c r="R186" s="21" t="s">
        <v>38</v>
      </c>
      <c r="S186" s="21" t="s">
        <v>969</v>
      </c>
      <c r="T186" s="21" t="s">
        <v>970</v>
      </c>
      <c r="U186" s="21"/>
      <c r="V186" s="21" t="s">
        <v>41</v>
      </c>
      <c r="W186" s="21" t="s">
        <v>38</v>
      </c>
      <c r="X186" s="21" t="s">
        <v>42</v>
      </c>
      <c r="Y186" s="21" t="s">
        <v>42</v>
      </c>
      <c r="Z186" s="21"/>
    </row>
    <row r="187" spans="1:26">
      <c r="A187" s="21">
        <v>186</v>
      </c>
      <c r="B187" s="24" t="s">
        <v>971</v>
      </c>
      <c r="C187" s="21" t="s">
        <v>972</v>
      </c>
      <c r="D187" s="24" t="s">
        <v>397</v>
      </c>
      <c r="E187" s="21" t="s">
        <v>29</v>
      </c>
      <c r="F187" s="21" t="s">
        <v>30</v>
      </c>
      <c r="G187" s="21" t="s">
        <v>973</v>
      </c>
      <c r="H187" s="21" t="s">
        <v>32</v>
      </c>
      <c r="I187" s="21" t="s">
        <v>33</v>
      </c>
      <c r="J187" s="24" t="s">
        <v>168</v>
      </c>
      <c r="K187" s="24" t="s">
        <v>974</v>
      </c>
      <c r="L187" s="21" t="s">
        <v>723</v>
      </c>
      <c r="M187" s="21" t="s">
        <v>820</v>
      </c>
      <c r="N187" s="21" t="s">
        <v>975</v>
      </c>
      <c r="O187" s="21">
        <v>20251010</v>
      </c>
      <c r="P187" s="28">
        <v>20250508</v>
      </c>
      <c r="Q187" s="21">
        <v>236.5</v>
      </c>
      <c r="R187" s="21" t="s">
        <v>38</v>
      </c>
      <c r="S187" s="21" t="str">
        <f>VLOOKUP(C187,[1]排名明细!$A:$G,7,FALSE)</f>
        <v>155/650</v>
      </c>
      <c r="T187" s="21" t="s">
        <v>976</v>
      </c>
      <c r="U187" s="21"/>
      <c r="V187" s="21" t="s">
        <v>728</v>
      </c>
      <c r="W187" s="21" t="s">
        <v>38</v>
      </c>
      <c r="X187" s="21" t="s">
        <v>42</v>
      </c>
      <c r="Y187" s="21" t="s">
        <v>42</v>
      </c>
      <c r="Z187" s="21"/>
    </row>
    <row r="188" spans="1:26">
      <c r="A188" s="21">
        <v>187</v>
      </c>
      <c r="B188" s="24" t="s">
        <v>977</v>
      </c>
      <c r="C188" s="21" t="s">
        <v>978</v>
      </c>
      <c r="D188" s="24" t="s">
        <v>397</v>
      </c>
      <c r="E188" s="21" t="s">
        <v>29</v>
      </c>
      <c r="F188" s="21" t="s">
        <v>30</v>
      </c>
      <c r="G188" s="21" t="s">
        <v>979</v>
      </c>
      <c r="H188" s="21" t="s">
        <v>32</v>
      </c>
      <c r="I188" s="21" t="s">
        <v>33</v>
      </c>
      <c r="J188" s="24" t="s">
        <v>168</v>
      </c>
      <c r="K188" s="24" t="s">
        <v>974</v>
      </c>
      <c r="L188" s="21" t="s">
        <v>723</v>
      </c>
      <c r="M188" s="21" t="s">
        <v>55</v>
      </c>
      <c r="N188" s="21" t="s">
        <v>837</v>
      </c>
      <c r="O188" s="21">
        <v>20251010</v>
      </c>
      <c r="P188" s="28" t="s">
        <v>50</v>
      </c>
      <c r="Q188" s="21">
        <v>31.5</v>
      </c>
      <c r="R188" s="21" t="s">
        <v>38</v>
      </c>
      <c r="S188" s="21" t="str">
        <f>VLOOKUP(C188,[1]排名明细!$A:$G,7,FALSE)</f>
        <v>130/650</v>
      </c>
      <c r="T188" s="21" t="s">
        <v>980</v>
      </c>
      <c r="U188" s="21" t="s">
        <v>41</v>
      </c>
      <c r="V188" s="21" t="s">
        <v>41</v>
      </c>
      <c r="W188" s="21" t="s">
        <v>38</v>
      </c>
      <c r="X188" s="21" t="s">
        <v>42</v>
      </c>
      <c r="Y188" s="21" t="s">
        <v>38</v>
      </c>
      <c r="Z188" s="21" t="s">
        <v>376</v>
      </c>
    </row>
    <row r="189" spans="1:26">
      <c r="A189" s="21">
        <v>188</v>
      </c>
      <c r="B189" s="24" t="s">
        <v>981</v>
      </c>
      <c r="C189" s="21" t="s">
        <v>982</v>
      </c>
      <c r="D189" s="24" t="s">
        <v>397</v>
      </c>
      <c r="E189" s="21" t="s">
        <v>29</v>
      </c>
      <c r="F189" s="21" t="s">
        <v>30</v>
      </c>
      <c r="G189" s="21" t="s">
        <v>983</v>
      </c>
      <c r="H189" s="21" t="s">
        <v>84</v>
      </c>
      <c r="I189" s="21" t="s">
        <v>33</v>
      </c>
      <c r="J189" s="24" t="s">
        <v>168</v>
      </c>
      <c r="K189" s="24" t="s">
        <v>974</v>
      </c>
      <c r="L189" s="21" t="s">
        <v>723</v>
      </c>
      <c r="M189" s="21" t="s">
        <v>154</v>
      </c>
      <c r="N189" s="21" t="s">
        <v>732</v>
      </c>
      <c r="O189" s="21">
        <v>20251010</v>
      </c>
      <c r="P189" s="28">
        <v>20251215</v>
      </c>
      <c r="Q189" s="21" t="s">
        <v>984</v>
      </c>
      <c r="R189" s="21" t="s">
        <v>38</v>
      </c>
      <c r="S189" s="21" t="str">
        <f>VLOOKUP(C189,[1]排名明细!$A:$G,7,FALSE)</f>
        <v>289/650</v>
      </c>
      <c r="T189" s="21"/>
      <c r="U189" s="21"/>
      <c r="V189" s="21"/>
      <c r="W189" s="21" t="s">
        <v>38</v>
      </c>
      <c r="X189" s="21" t="s">
        <v>42</v>
      </c>
      <c r="Y189" s="21" t="s">
        <v>38</v>
      </c>
      <c r="Z189" s="21" t="s">
        <v>148</v>
      </c>
    </row>
    <row r="190" spans="1:26">
      <c r="A190" s="21">
        <v>189</v>
      </c>
      <c r="B190" s="24" t="s">
        <v>985</v>
      </c>
      <c r="C190" s="21" t="s">
        <v>986</v>
      </c>
      <c r="D190" s="24" t="s">
        <v>104</v>
      </c>
      <c r="E190" s="21" t="s">
        <v>29</v>
      </c>
      <c r="F190" s="21" t="s">
        <v>30</v>
      </c>
      <c r="G190" s="21" t="s">
        <v>987</v>
      </c>
      <c r="H190" s="21" t="s">
        <v>32</v>
      </c>
      <c r="I190" s="21" t="s">
        <v>33</v>
      </c>
      <c r="J190" s="24" t="s">
        <v>34</v>
      </c>
      <c r="K190" s="24" t="s">
        <v>48</v>
      </c>
      <c r="L190" s="21" t="s">
        <v>36</v>
      </c>
      <c r="M190" s="21" t="s">
        <v>100</v>
      </c>
      <c r="N190" s="21" t="s">
        <v>988</v>
      </c>
      <c r="O190" s="21">
        <v>20251009</v>
      </c>
      <c r="P190" s="28">
        <v>202412128</v>
      </c>
      <c r="Q190" s="21">
        <v>24</v>
      </c>
      <c r="R190" s="21" t="s">
        <v>38</v>
      </c>
      <c r="S190" s="21" t="s">
        <v>989</v>
      </c>
      <c r="T190" s="21" t="s">
        <v>990</v>
      </c>
      <c r="U190" s="21" t="s">
        <v>991</v>
      </c>
      <c r="V190" s="21" t="s">
        <v>992</v>
      </c>
      <c r="W190" s="21" t="s">
        <v>38</v>
      </c>
      <c r="X190" s="21" t="s">
        <v>42</v>
      </c>
      <c r="Y190" s="21" t="s">
        <v>42</v>
      </c>
      <c r="Z190" s="21"/>
    </row>
    <row r="191" spans="1:26">
      <c r="A191" s="21">
        <v>190</v>
      </c>
      <c r="B191" s="24">
        <v>111126120013</v>
      </c>
      <c r="C191" s="21" t="s">
        <v>993</v>
      </c>
      <c r="D191" s="21" t="s">
        <v>136</v>
      </c>
      <c r="E191" s="21" t="s">
        <v>29</v>
      </c>
      <c r="F191" s="21" t="s">
        <v>30</v>
      </c>
      <c r="G191" s="21" t="s">
        <v>994</v>
      </c>
      <c r="H191" s="21" t="s">
        <v>32</v>
      </c>
      <c r="I191" s="21" t="s">
        <v>33</v>
      </c>
      <c r="J191" s="24" t="s">
        <v>62</v>
      </c>
      <c r="K191" s="24" t="s">
        <v>995</v>
      </c>
      <c r="L191" s="45" t="s">
        <v>71</v>
      </c>
      <c r="M191" s="21" t="s">
        <v>996</v>
      </c>
      <c r="N191" s="21" t="s">
        <v>821</v>
      </c>
      <c r="O191" s="21">
        <v>20251010</v>
      </c>
      <c r="P191" s="28">
        <v>202412128</v>
      </c>
      <c r="Q191" s="21">
        <v>1.5</v>
      </c>
      <c r="R191" s="21" t="s">
        <v>38</v>
      </c>
      <c r="S191" s="21"/>
      <c r="T191" s="21" t="s">
        <v>41</v>
      </c>
      <c r="U191" s="21" t="s">
        <v>41</v>
      </c>
      <c r="V191" s="21" t="s">
        <v>41</v>
      </c>
      <c r="W191" s="21" t="s">
        <v>38</v>
      </c>
      <c r="X191" s="21" t="s">
        <v>42</v>
      </c>
      <c r="Y191" s="21" t="s">
        <v>38</v>
      </c>
      <c r="Z191" s="21" t="s">
        <v>997</v>
      </c>
    </row>
    <row r="192" spans="1:26">
      <c r="A192" s="21">
        <v>191</v>
      </c>
      <c r="B192" s="24" t="s">
        <v>998</v>
      </c>
      <c r="C192" s="21" t="s">
        <v>999</v>
      </c>
      <c r="D192" s="24" t="s">
        <v>490</v>
      </c>
      <c r="E192" s="21" t="s">
        <v>29</v>
      </c>
      <c r="F192" s="21" t="s">
        <v>30</v>
      </c>
      <c r="G192" s="21" t="s">
        <v>1000</v>
      </c>
      <c r="H192" s="21" t="s">
        <v>32</v>
      </c>
      <c r="I192" s="21" t="s">
        <v>33</v>
      </c>
      <c r="J192" s="24" t="s">
        <v>34</v>
      </c>
      <c r="K192" s="24" t="s">
        <v>106</v>
      </c>
      <c r="L192" s="21" t="s">
        <v>36</v>
      </c>
      <c r="M192" s="21" t="s">
        <v>100</v>
      </c>
      <c r="N192" s="21" t="s">
        <v>821</v>
      </c>
      <c r="O192" s="21">
        <v>20251010</v>
      </c>
      <c r="P192" s="28">
        <v>20250508</v>
      </c>
      <c r="Q192" s="21">
        <v>19</v>
      </c>
      <c r="R192" s="21" t="s">
        <v>38</v>
      </c>
      <c r="S192" s="21"/>
      <c r="T192" s="21" t="s">
        <v>1001</v>
      </c>
      <c r="U192" s="21" t="s">
        <v>41</v>
      </c>
      <c r="V192" s="21" t="s">
        <v>1002</v>
      </c>
      <c r="W192" s="21" t="s">
        <v>38</v>
      </c>
      <c r="X192" s="21" t="s">
        <v>42</v>
      </c>
      <c r="Y192" s="21" t="s">
        <v>42</v>
      </c>
      <c r="Z192" s="21"/>
    </row>
    <row r="193" spans="1:26">
      <c r="A193" s="21">
        <v>192</v>
      </c>
      <c r="B193" s="24" t="s">
        <v>1003</v>
      </c>
      <c r="C193" s="21" t="s">
        <v>1004</v>
      </c>
      <c r="D193" s="34" t="s">
        <v>160</v>
      </c>
      <c r="E193" s="21" t="s">
        <v>29</v>
      </c>
      <c r="F193" s="21" t="s">
        <v>30</v>
      </c>
      <c r="G193" s="21" t="s">
        <v>1005</v>
      </c>
      <c r="H193" s="21" t="s">
        <v>32</v>
      </c>
      <c r="I193" s="21" t="s">
        <v>33</v>
      </c>
      <c r="J193" s="24" t="s">
        <v>34</v>
      </c>
      <c r="K193" s="24" t="s">
        <v>35</v>
      </c>
      <c r="L193" s="21" t="s">
        <v>36</v>
      </c>
      <c r="M193" s="21" t="s">
        <v>1006</v>
      </c>
      <c r="N193" s="21" t="s">
        <v>1007</v>
      </c>
      <c r="O193" s="21">
        <v>20251010</v>
      </c>
      <c r="P193" s="28">
        <v>202412128</v>
      </c>
      <c r="Q193" s="21">
        <v>25.5</v>
      </c>
      <c r="R193" s="21" t="s">
        <v>38</v>
      </c>
      <c r="S193" s="21"/>
      <c r="T193" s="21" t="s">
        <v>41</v>
      </c>
      <c r="U193" s="21" t="s">
        <v>1008</v>
      </c>
      <c r="V193" s="21" t="s">
        <v>41</v>
      </c>
      <c r="W193" s="21" t="s">
        <v>41</v>
      </c>
      <c r="X193" s="21" t="s">
        <v>42</v>
      </c>
      <c r="Y193" s="21" t="s">
        <v>42</v>
      </c>
      <c r="Z193" s="21"/>
    </row>
    <row r="194" spans="1:26">
      <c r="A194" s="21">
        <v>193</v>
      </c>
      <c r="B194" s="24" t="s">
        <v>1009</v>
      </c>
      <c r="C194" s="21" t="s">
        <v>1010</v>
      </c>
      <c r="D194" s="24" t="s">
        <v>82</v>
      </c>
      <c r="E194" s="21" t="s">
        <v>29</v>
      </c>
      <c r="F194" s="21" t="s">
        <v>30</v>
      </c>
      <c r="G194" s="21" t="s">
        <v>1011</v>
      </c>
      <c r="H194" s="21" t="s">
        <v>32</v>
      </c>
      <c r="I194" s="21" t="s">
        <v>33</v>
      </c>
      <c r="J194" s="24" t="s">
        <v>34</v>
      </c>
      <c r="K194" s="24" t="s">
        <v>122</v>
      </c>
      <c r="L194" s="21" t="s">
        <v>36</v>
      </c>
      <c r="M194" s="21" t="s">
        <v>1012</v>
      </c>
      <c r="N194" s="21" t="s">
        <v>1013</v>
      </c>
      <c r="O194" s="21">
        <v>20251010</v>
      </c>
      <c r="P194" s="28">
        <v>20250508</v>
      </c>
      <c r="Q194" s="21">
        <v>2.5</v>
      </c>
      <c r="R194" s="21" t="s">
        <v>38</v>
      </c>
      <c r="S194" s="21"/>
      <c r="T194" s="21" t="s">
        <v>41</v>
      </c>
      <c r="U194" s="21" t="s">
        <v>41</v>
      </c>
      <c r="V194" s="21" t="s">
        <v>41</v>
      </c>
      <c r="W194" s="21" t="s">
        <v>41</v>
      </c>
      <c r="X194" s="21" t="s">
        <v>89</v>
      </c>
      <c r="Y194" s="21" t="s">
        <v>38</v>
      </c>
      <c r="Z194" s="21" t="s">
        <v>696</v>
      </c>
    </row>
    <row r="195" spans="1:26">
      <c r="A195" s="21">
        <v>194</v>
      </c>
      <c r="B195" s="24" t="s">
        <v>1014</v>
      </c>
      <c r="C195" s="21" t="s">
        <v>1015</v>
      </c>
      <c r="D195" s="24" t="s">
        <v>82</v>
      </c>
      <c r="E195" s="21" t="s">
        <v>29</v>
      </c>
      <c r="F195" s="21" t="s">
        <v>30</v>
      </c>
      <c r="G195" s="21" t="s">
        <v>1016</v>
      </c>
      <c r="H195" s="21" t="s">
        <v>32</v>
      </c>
      <c r="I195" s="21" t="s">
        <v>33</v>
      </c>
      <c r="J195" s="24" t="s">
        <v>34</v>
      </c>
      <c r="K195" s="24" t="s">
        <v>48</v>
      </c>
      <c r="L195" s="21" t="s">
        <v>36</v>
      </c>
      <c r="M195" s="21" t="s">
        <v>107</v>
      </c>
      <c r="N195" s="21" t="s">
        <v>988</v>
      </c>
      <c r="O195" s="21">
        <v>20251010</v>
      </c>
      <c r="P195" s="28">
        <v>202412128</v>
      </c>
      <c r="Q195" s="21">
        <v>18</v>
      </c>
      <c r="R195" s="21" t="s">
        <v>38</v>
      </c>
      <c r="S195" s="21" t="s">
        <v>1017</v>
      </c>
      <c r="T195" s="21" t="s">
        <v>41</v>
      </c>
      <c r="U195" s="21" t="s">
        <v>1018</v>
      </c>
      <c r="V195" s="21" t="s">
        <v>41</v>
      </c>
      <c r="W195" s="21" t="s">
        <v>41</v>
      </c>
      <c r="X195" s="21" t="s">
        <v>42</v>
      </c>
      <c r="Y195" s="21" t="s">
        <v>42</v>
      </c>
      <c r="Z195" s="21"/>
    </row>
    <row r="196" spans="1:26">
      <c r="A196" s="21">
        <v>195</v>
      </c>
      <c r="B196" s="24" t="s">
        <v>1019</v>
      </c>
      <c r="C196" s="21" t="s">
        <v>1020</v>
      </c>
      <c r="D196" s="24" t="s">
        <v>45</v>
      </c>
      <c r="E196" s="21" t="s">
        <v>29</v>
      </c>
      <c r="F196" s="21" t="s">
        <v>30</v>
      </c>
      <c r="G196" s="21" t="s">
        <v>1021</v>
      </c>
      <c r="H196" s="21" t="s">
        <v>32</v>
      </c>
      <c r="I196" s="21" t="s">
        <v>33</v>
      </c>
      <c r="J196" s="24" t="s">
        <v>34</v>
      </c>
      <c r="K196" s="24" t="s">
        <v>122</v>
      </c>
      <c r="L196" s="21" t="s">
        <v>36</v>
      </c>
      <c r="M196" s="21" t="s">
        <v>1022</v>
      </c>
      <c r="N196" s="21" t="s">
        <v>884</v>
      </c>
      <c r="O196" s="21">
        <v>20251010</v>
      </c>
      <c r="P196" s="28">
        <v>20251215</v>
      </c>
      <c r="Q196" s="21">
        <v>4</v>
      </c>
      <c r="R196" s="21" t="s">
        <v>38</v>
      </c>
      <c r="S196" s="21"/>
      <c r="T196" s="21" t="s">
        <v>1023</v>
      </c>
      <c r="U196" s="21" t="s">
        <v>1024</v>
      </c>
      <c r="V196" s="21"/>
      <c r="W196" s="21" t="s">
        <v>38</v>
      </c>
      <c r="X196" s="21" t="s">
        <v>42</v>
      </c>
      <c r="Y196" s="21" t="s">
        <v>38</v>
      </c>
      <c r="Z196" s="21" t="s">
        <v>696</v>
      </c>
    </row>
    <row r="197" spans="1:26">
      <c r="A197" s="21">
        <v>196</v>
      </c>
      <c r="B197" s="24" t="s">
        <v>1025</v>
      </c>
      <c r="C197" s="21" t="s">
        <v>1026</v>
      </c>
      <c r="D197" s="24" t="s">
        <v>222</v>
      </c>
      <c r="E197" s="21" t="s">
        <v>29</v>
      </c>
      <c r="F197" s="21" t="s">
        <v>30</v>
      </c>
      <c r="G197" s="21" t="s">
        <v>1027</v>
      </c>
      <c r="H197" s="21" t="s">
        <v>32</v>
      </c>
      <c r="I197" s="21" t="s">
        <v>33</v>
      </c>
      <c r="J197" s="24" t="s">
        <v>34</v>
      </c>
      <c r="K197" s="24" t="s">
        <v>85</v>
      </c>
      <c r="L197" s="21" t="s">
        <v>36</v>
      </c>
      <c r="M197" s="21" t="s">
        <v>93</v>
      </c>
      <c r="N197" s="21" t="s">
        <v>988</v>
      </c>
      <c r="O197" s="21">
        <v>20251010</v>
      </c>
      <c r="P197" s="28">
        <v>202412128</v>
      </c>
      <c r="Q197" s="21">
        <v>1.5</v>
      </c>
      <c r="R197" s="21" t="s">
        <v>38</v>
      </c>
      <c r="S197" s="21" t="s">
        <v>1028</v>
      </c>
      <c r="T197" s="21" t="s">
        <v>1029</v>
      </c>
      <c r="U197" s="21"/>
      <c r="V197" s="21"/>
      <c r="W197" s="21" t="s">
        <v>38</v>
      </c>
      <c r="X197" s="21" t="s">
        <v>42</v>
      </c>
      <c r="Y197" s="21" t="s">
        <v>38</v>
      </c>
      <c r="Z197" s="21" t="s">
        <v>118</v>
      </c>
    </row>
    <row r="198" spans="1:26">
      <c r="A198" s="21">
        <v>197</v>
      </c>
      <c r="B198" s="24" t="s">
        <v>1030</v>
      </c>
      <c r="C198" s="21" t="s">
        <v>1031</v>
      </c>
      <c r="D198" s="24" t="s">
        <v>373</v>
      </c>
      <c r="E198" s="21" t="s">
        <v>29</v>
      </c>
      <c r="F198" s="21" t="s">
        <v>30</v>
      </c>
      <c r="G198" s="21" t="s">
        <v>1032</v>
      </c>
      <c r="H198" s="21" t="s">
        <v>32</v>
      </c>
      <c r="I198" s="21" t="s">
        <v>33</v>
      </c>
      <c r="J198" s="24" t="s">
        <v>34</v>
      </c>
      <c r="K198" s="24" t="s">
        <v>48</v>
      </c>
      <c r="L198" s="21" t="s">
        <v>36</v>
      </c>
      <c r="M198" s="21" t="s">
        <v>171</v>
      </c>
      <c r="N198" s="21" t="s">
        <v>988</v>
      </c>
      <c r="O198" s="21">
        <v>20251010</v>
      </c>
      <c r="P198" s="28">
        <v>202412128</v>
      </c>
      <c r="Q198" s="21">
        <v>0</v>
      </c>
      <c r="R198" s="21" t="s">
        <v>38</v>
      </c>
      <c r="S198" s="21"/>
      <c r="T198" s="21" t="s">
        <v>1033</v>
      </c>
      <c r="U198" s="21" t="s">
        <v>1034</v>
      </c>
      <c r="V198" s="21" t="s">
        <v>1035</v>
      </c>
      <c r="W198" s="21" t="s">
        <v>38</v>
      </c>
      <c r="X198" s="21" t="s">
        <v>42</v>
      </c>
      <c r="Y198" s="21" t="s">
        <v>38</v>
      </c>
      <c r="Z198" s="21" t="s">
        <v>696</v>
      </c>
    </row>
    <row r="199" spans="1:26">
      <c r="A199" s="21">
        <v>198</v>
      </c>
      <c r="B199" s="24" t="s">
        <v>1036</v>
      </c>
      <c r="C199" s="21" t="s">
        <v>1037</v>
      </c>
      <c r="D199" s="24" t="s">
        <v>535</v>
      </c>
      <c r="E199" s="21" t="s">
        <v>439</v>
      </c>
      <c r="F199" s="21" t="s">
        <v>30</v>
      </c>
      <c r="G199" s="21" t="s">
        <v>949</v>
      </c>
      <c r="H199" s="21" t="s">
        <v>84</v>
      </c>
      <c r="I199" s="21" t="s">
        <v>33</v>
      </c>
      <c r="J199" s="24" t="s">
        <v>168</v>
      </c>
      <c r="K199" s="24" t="s">
        <v>795</v>
      </c>
      <c r="L199" s="21" t="s">
        <v>723</v>
      </c>
      <c r="M199" s="21" t="s">
        <v>100</v>
      </c>
      <c r="N199" s="21">
        <v>20240825</v>
      </c>
      <c r="O199" s="21">
        <v>20250415</v>
      </c>
      <c r="P199" s="28">
        <v>20251215</v>
      </c>
      <c r="Q199" s="21"/>
      <c r="R199" s="21" t="s">
        <v>38</v>
      </c>
      <c r="S199" s="21" t="str">
        <f>VLOOKUP(C199,[1]排名明细!$A:$G,7,FALSE)</f>
        <v>44/650</v>
      </c>
      <c r="T199" s="21"/>
      <c r="U199" s="21"/>
      <c r="V199" s="21"/>
      <c r="W199" s="21"/>
      <c r="X199" s="21" t="s">
        <v>38</v>
      </c>
      <c r="Y199" s="21" t="s">
        <v>38</v>
      </c>
      <c r="Z199" s="21" t="s">
        <v>66</v>
      </c>
    </row>
    <row r="200" spans="1:26">
      <c r="A200" s="21">
        <v>199</v>
      </c>
      <c r="B200" s="24" t="s">
        <v>1038</v>
      </c>
      <c r="C200" s="21" t="s">
        <v>1039</v>
      </c>
      <c r="D200" s="24" t="s">
        <v>605</v>
      </c>
      <c r="E200" s="21" t="s">
        <v>29</v>
      </c>
      <c r="F200" s="21" t="s">
        <v>30</v>
      </c>
      <c r="G200" s="21" t="s">
        <v>1040</v>
      </c>
      <c r="H200" s="21" t="s">
        <v>84</v>
      </c>
      <c r="I200" s="21" t="s">
        <v>1041</v>
      </c>
      <c r="J200" s="24" t="s">
        <v>168</v>
      </c>
      <c r="K200" s="24" t="s">
        <v>628</v>
      </c>
      <c r="L200" s="21" t="s">
        <v>170</v>
      </c>
      <c r="M200" s="21" t="s">
        <v>140</v>
      </c>
      <c r="N200" s="21">
        <v>20231013</v>
      </c>
      <c r="O200" s="21">
        <v>20250415</v>
      </c>
      <c r="P200" s="44" t="s">
        <v>50</v>
      </c>
      <c r="Q200" s="21">
        <v>103</v>
      </c>
      <c r="R200" s="21" t="s">
        <v>38</v>
      </c>
      <c r="S200" s="21" t="s">
        <v>188</v>
      </c>
      <c r="T200" s="21" t="s">
        <v>41</v>
      </c>
      <c r="U200" s="21"/>
      <c r="V200" s="21" t="s">
        <v>41</v>
      </c>
      <c r="W200" s="21" t="s">
        <v>38</v>
      </c>
      <c r="X200" s="21" t="s">
        <v>38</v>
      </c>
      <c r="Y200" s="21" t="s">
        <v>38</v>
      </c>
      <c r="Z200" s="21" t="s">
        <v>189</v>
      </c>
    </row>
    <row r="201" spans="1:26">
      <c r="A201" s="21">
        <v>200</v>
      </c>
      <c r="B201" s="24" t="s">
        <v>1042</v>
      </c>
      <c r="C201" s="21" t="s">
        <v>1043</v>
      </c>
      <c r="D201" s="24" t="s">
        <v>605</v>
      </c>
      <c r="E201" s="21" t="s">
        <v>29</v>
      </c>
      <c r="F201" s="21" t="s">
        <v>30</v>
      </c>
      <c r="G201" s="21" t="s">
        <v>1044</v>
      </c>
      <c r="H201" s="21" t="s">
        <v>32</v>
      </c>
      <c r="I201" s="21" t="s">
        <v>33</v>
      </c>
      <c r="J201" s="24" t="s">
        <v>168</v>
      </c>
      <c r="K201" s="24" t="s">
        <v>628</v>
      </c>
      <c r="L201" s="21" t="s">
        <v>170</v>
      </c>
      <c r="M201" s="21" t="s">
        <v>65</v>
      </c>
      <c r="N201" s="21">
        <v>20230915</v>
      </c>
      <c r="O201" s="21">
        <v>20250415</v>
      </c>
      <c r="P201" s="44">
        <v>20240424</v>
      </c>
      <c r="Q201" s="21"/>
      <c r="R201" s="21" t="s">
        <v>38</v>
      </c>
      <c r="S201" s="21" t="s">
        <v>1045</v>
      </c>
      <c r="T201" s="21"/>
      <c r="U201" s="21"/>
      <c r="V201" s="21"/>
      <c r="W201" s="21"/>
      <c r="X201" s="21" t="s">
        <v>38</v>
      </c>
      <c r="Y201" s="21" t="s">
        <v>38</v>
      </c>
      <c r="Z201" s="21" t="s">
        <v>66</v>
      </c>
    </row>
    <row r="202" spans="1:26">
      <c r="A202" s="21">
        <v>201</v>
      </c>
      <c r="B202" s="24" t="s">
        <v>1046</v>
      </c>
      <c r="C202" s="21" t="s">
        <v>1047</v>
      </c>
      <c r="D202" s="24" t="s">
        <v>605</v>
      </c>
      <c r="E202" s="21" t="s">
        <v>29</v>
      </c>
      <c r="F202" s="21" t="s">
        <v>30</v>
      </c>
      <c r="G202" s="21" t="s">
        <v>819</v>
      </c>
      <c r="H202" s="21" t="s">
        <v>84</v>
      </c>
      <c r="I202" s="21" t="s">
        <v>33</v>
      </c>
      <c r="J202" s="24" t="s">
        <v>168</v>
      </c>
      <c r="K202" s="24" t="s">
        <v>722</v>
      </c>
      <c r="L202" s="21" t="s">
        <v>723</v>
      </c>
      <c r="M202" s="21" t="s">
        <v>100</v>
      </c>
      <c r="N202" s="21">
        <v>20240824</v>
      </c>
      <c r="O202" s="21">
        <v>20250415</v>
      </c>
      <c r="P202" s="44">
        <v>20250508</v>
      </c>
      <c r="Q202" s="21">
        <v>126.5</v>
      </c>
      <c r="R202" s="21" t="s">
        <v>38</v>
      </c>
      <c r="S202" s="21" t="s">
        <v>1048</v>
      </c>
      <c r="T202" s="21" t="s">
        <v>1049</v>
      </c>
      <c r="U202" s="21"/>
      <c r="V202" s="21" t="s">
        <v>1050</v>
      </c>
      <c r="W202" s="21" t="s">
        <v>38</v>
      </c>
      <c r="X202" s="21" t="s">
        <v>42</v>
      </c>
      <c r="Y202" s="21" t="s">
        <v>42</v>
      </c>
      <c r="Z202" s="21"/>
    </row>
    <row r="203" ht="23.25" customHeight="1" spans="1:26">
      <c r="A203" s="21">
        <v>202</v>
      </c>
      <c r="B203" s="24" t="s">
        <v>1051</v>
      </c>
      <c r="C203" s="21" t="s">
        <v>1052</v>
      </c>
      <c r="D203" s="24" t="s">
        <v>605</v>
      </c>
      <c r="E203" s="21" t="s">
        <v>29</v>
      </c>
      <c r="F203" s="21" t="s">
        <v>30</v>
      </c>
      <c r="G203" s="21" t="s">
        <v>1053</v>
      </c>
      <c r="H203" s="21" t="s">
        <v>84</v>
      </c>
      <c r="I203" s="21" t="s">
        <v>33</v>
      </c>
      <c r="J203" s="24" t="s">
        <v>168</v>
      </c>
      <c r="K203" s="24" t="s">
        <v>722</v>
      </c>
      <c r="L203" s="21" t="s">
        <v>723</v>
      </c>
      <c r="M203" s="21" t="s">
        <v>154</v>
      </c>
      <c r="N203" s="21">
        <v>20240909</v>
      </c>
      <c r="O203" s="21">
        <v>20250415</v>
      </c>
      <c r="P203" s="44">
        <v>20250508</v>
      </c>
      <c r="Q203" s="21">
        <v>126.5</v>
      </c>
      <c r="R203" s="21" t="s">
        <v>38</v>
      </c>
      <c r="S203" s="21" t="s">
        <v>1054</v>
      </c>
      <c r="T203" s="21" t="s">
        <v>1055</v>
      </c>
      <c r="U203" s="21"/>
      <c r="V203" s="21" t="s">
        <v>1056</v>
      </c>
      <c r="W203" s="21" t="s">
        <v>38</v>
      </c>
      <c r="X203" s="21" t="s">
        <v>42</v>
      </c>
      <c r="Y203" s="21" t="s">
        <v>42</v>
      </c>
      <c r="Z203" s="21"/>
    </row>
    <row r="204" spans="1:26">
      <c r="A204" s="21">
        <v>203</v>
      </c>
      <c r="B204" s="24" t="s">
        <v>1057</v>
      </c>
      <c r="C204" s="21" t="s">
        <v>1058</v>
      </c>
      <c r="D204" s="24" t="s">
        <v>605</v>
      </c>
      <c r="E204" s="21" t="s">
        <v>29</v>
      </c>
      <c r="F204" s="21" t="s">
        <v>30</v>
      </c>
      <c r="G204" s="21" t="s">
        <v>1059</v>
      </c>
      <c r="H204" s="21" t="s">
        <v>32</v>
      </c>
      <c r="I204" s="21" t="s">
        <v>33</v>
      </c>
      <c r="J204" s="24" t="s">
        <v>168</v>
      </c>
      <c r="K204" s="24" t="s">
        <v>722</v>
      </c>
      <c r="L204" s="21" t="s">
        <v>723</v>
      </c>
      <c r="M204" s="21" t="s">
        <v>289</v>
      </c>
      <c r="N204" s="21">
        <v>20240909</v>
      </c>
      <c r="O204" s="21">
        <v>20250415</v>
      </c>
      <c r="P204" s="44">
        <v>20250508</v>
      </c>
      <c r="Q204" s="21">
        <v>144</v>
      </c>
      <c r="R204" s="21" t="s">
        <v>38</v>
      </c>
      <c r="S204" s="21" t="s">
        <v>1060</v>
      </c>
      <c r="T204" s="21" t="s">
        <v>1061</v>
      </c>
      <c r="U204" s="21"/>
      <c r="V204" s="21" t="s">
        <v>1062</v>
      </c>
      <c r="W204" s="21" t="s">
        <v>38</v>
      </c>
      <c r="X204" s="21" t="s">
        <v>42</v>
      </c>
      <c r="Y204" s="21" t="s">
        <v>42</v>
      </c>
      <c r="Z204" s="21"/>
    </row>
    <row r="205" ht="16.5" customHeight="1" spans="1:26">
      <c r="A205" s="21">
        <v>204</v>
      </c>
      <c r="B205" s="24" t="s">
        <v>1063</v>
      </c>
      <c r="C205" s="21" t="s">
        <v>1064</v>
      </c>
      <c r="D205" s="24" t="s">
        <v>605</v>
      </c>
      <c r="E205" s="21" t="s">
        <v>29</v>
      </c>
      <c r="F205" s="21" t="s">
        <v>30</v>
      </c>
      <c r="G205" s="21" t="s">
        <v>1065</v>
      </c>
      <c r="H205" s="21" t="s">
        <v>32</v>
      </c>
      <c r="I205" s="21" t="s">
        <v>33</v>
      </c>
      <c r="J205" s="24" t="s">
        <v>168</v>
      </c>
      <c r="K205" s="24" t="s">
        <v>722</v>
      </c>
      <c r="L205" s="21" t="s">
        <v>723</v>
      </c>
      <c r="M205" s="21" t="s">
        <v>1066</v>
      </c>
      <c r="N205" s="21">
        <v>20240911</v>
      </c>
      <c r="O205" s="21">
        <v>20250415</v>
      </c>
      <c r="P205" s="44">
        <v>20250508</v>
      </c>
      <c r="Q205" s="21">
        <v>190</v>
      </c>
      <c r="R205" s="21" t="s">
        <v>38</v>
      </c>
      <c r="S205" s="21" t="s">
        <v>1067</v>
      </c>
      <c r="T205" s="21" t="s">
        <v>1068</v>
      </c>
      <c r="U205" s="21"/>
      <c r="V205" s="21"/>
      <c r="W205" s="21" t="s">
        <v>38</v>
      </c>
      <c r="X205" s="21" t="s">
        <v>42</v>
      </c>
      <c r="Y205" s="21" t="s">
        <v>42</v>
      </c>
      <c r="Z205" s="21"/>
    </row>
    <row r="206" spans="1:26">
      <c r="A206" s="21">
        <v>205</v>
      </c>
      <c r="B206" s="24" t="s">
        <v>1069</v>
      </c>
      <c r="C206" s="21" t="s">
        <v>1070</v>
      </c>
      <c r="D206" s="24" t="s">
        <v>605</v>
      </c>
      <c r="E206" s="21" t="s">
        <v>29</v>
      </c>
      <c r="F206" s="21" t="s">
        <v>30</v>
      </c>
      <c r="G206" s="21" t="s">
        <v>1071</v>
      </c>
      <c r="H206" s="21" t="s">
        <v>32</v>
      </c>
      <c r="I206" s="21" t="s">
        <v>33</v>
      </c>
      <c r="J206" s="24" t="s">
        <v>168</v>
      </c>
      <c r="K206" s="24" t="s">
        <v>883</v>
      </c>
      <c r="L206" s="21" t="s">
        <v>723</v>
      </c>
      <c r="M206" s="21" t="s">
        <v>212</v>
      </c>
      <c r="N206" s="21">
        <v>20240909</v>
      </c>
      <c r="O206" s="21">
        <v>20250415</v>
      </c>
      <c r="P206" s="44">
        <v>20250508</v>
      </c>
      <c r="Q206" s="21">
        <v>60</v>
      </c>
      <c r="R206" s="21" t="s">
        <v>38</v>
      </c>
      <c r="S206" s="21" t="s">
        <v>1072</v>
      </c>
      <c r="T206" s="21" t="s">
        <v>1073</v>
      </c>
      <c r="U206" s="21"/>
      <c r="V206" s="21" t="s">
        <v>1074</v>
      </c>
      <c r="W206" s="21" t="s">
        <v>38</v>
      </c>
      <c r="X206" s="21" t="s">
        <v>42</v>
      </c>
      <c r="Y206" s="21" t="s">
        <v>42</v>
      </c>
      <c r="Z206" s="21"/>
    </row>
    <row r="207" ht="16.5" customHeight="1" spans="1:26">
      <c r="A207" s="21">
        <v>206</v>
      </c>
      <c r="B207" s="24" t="s">
        <v>1075</v>
      </c>
      <c r="C207" s="21" t="s">
        <v>1076</v>
      </c>
      <c r="D207" s="24" t="s">
        <v>605</v>
      </c>
      <c r="E207" s="21" t="s">
        <v>29</v>
      </c>
      <c r="F207" s="21" t="s">
        <v>30</v>
      </c>
      <c r="G207" s="21" t="s">
        <v>1077</v>
      </c>
      <c r="H207" s="21" t="s">
        <v>32</v>
      </c>
      <c r="I207" s="21" t="s">
        <v>33</v>
      </c>
      <c r="J207" s="24" t="s">
        <v>168</v>
      </c>
      <c r="K207" s="24" t="s">
        <v>751</v>
      </c>
      <c r="L207" s="21" t="s">
        <v>723</v>
      </c>
      <c r="M207" s="21" t="s">
        <v>1078</v>
      </c>
      <c r="N207" s="21">
        <v>20240913</v>
      </c>
      <c r="O207" s="21">
        <v>20250415</v>
      </c>
      <c r="P207" s="44">
        <v>20250508</v>
      </c>
      <c r="Q207" s="21">
        <v>45.02</v>
      </c>
      <c r="R207" s="21" t="s">
        <v>38</v>
      </c>
      <c r="S207" s="21" t="s">
        <v>1079</v>
      </c>
      <c r="T207" s="21" t="s">
        <v>1080</v>
      </c>
      <c r="U207" s="21"/>
      <c r="V207" s="21"/>
      <c r="W207" s="21" t="s">
        <v>38</v>
      </c>
      <c r="X207" s="21" t="s">
        <v>42</v>
      </c>
      <c r="Y207" s="21" t="s">
        <v>42</v>
      </c>
      <c r="Z207" s="21"/>
    </row>
    <row r="208" spans="1:26">
      <c r="A208" s="21">
        <v>207</v>
      </c>
      <c r="B208" s="24" t="s">
        <v>1081</v>
      </c>
      <c r="C208" s="21" t="s">
        <v>1082</v>
      </c>
      <c r="D208" s="24" t="s">
        <v>605</v>
      </c>
      <c r="E208" s="21" t="s">
        <v>29</v>
      </c>
      <c r="F208" s="21" t="s">
        <v>30</v>
      </c>
      <c r="G208" s="21" t="s">
        <v>1083</v>
      </c>
      <c r="H208" s="21" t="s">
        <v>84</v>
      </c>
      <c r="I208" s="21" t="s">
        <v>1084</v>
      </c>
      <c r="J208" s="24" t="s">
        <v>168</v>
      </c>
      <c r="K208" s="24" t="s">
        <v>751</v>
      </c>
      <c r="L208" s="21" t="s">
        <v>723</v>
      </c>
      <c r="M208" s="21" t="s">
        <v>1085</v>
      </c>
      <c r="N208" s="21">
        <v>20210928</v>
      </c>
      <c r="O208" s="21">
        <v>20250415</v>
      </c>
      <c r="P208" s="44" t="s">
        <v>50</v>
      </c>
      <c r="Q208" s="21"/>
      <c r="R208" s="21" t="s">
        <v>38</v>
      </c>
      <c r="S208" s="21" t="s">
        <v>1086</v>
      </c>
      <c r="T208" s="21" t="s">
        <v>41</v>
      </c>
      <c r="U208" s="21"/>
      <c r="V208" s="21"/>
      <c r="W208" s="21" t="s">
        <v>38</v>
      </c>
      <c r="X208" s="21" t="s">
        <v>38</v>
      </c>
      <c r="Y208" s="21" t="s">
        <v>38</v>
      </c>
      <c r="Z208" s="21" t="s">
        <v>66</v>
      </c>
    </row>
    <row r="209" spans="1:26">
      <c r="A209" s="21">
        <v>208</v>
      </c>
      <c r="B209" s="24" t="s">
        <v>1087</v>
      </c>
      <c r="C209" s="21" t="s">
        <v>1088</v>
      </c>
      <c r="D209" s="24" t="s">
        <v>535</v>
      </c>
      <c r="E209" s="21" t="s">
        <v>29</v>
      </c>
      <c r="F209" s="21" t="s">
        <v>30</v>
      </c>
      <c r="G209" s="21" t="s">
        <v>1089</v>
      </c>
      <c r="H209" s="21" t="s">
        <v>32</v>
      </c>
      <c r="I209" s="21" t="s">
        <v>33</v>
      </c>
      <c r="J209" s="24" t="s">
        <v>168</v>
      </c>
      <c r="K209" s="24" t="s">
        <v>547</v>
      </c>
      <c r="L209" s="21" t="s">
        <v>170</v>
      </c>
      <c r="M209" s="21" t="s">
        <v>107</v>
      </c>
      <c r="N209" s="21">
        <v>20230917</v>
      </c>
      <c r="O209" s="21">
        <v>20250415</v>
      </c>
      <c r="P209" s="28">
        <v>20240424</v>
      </c>
      <c r="Q209" s="21"/>
      <c r="R209" s="21" t="s">
        <v>38</v>
      </c>
      <c r="S209" s="21" t="s">
        <v>1090</v>
      </c>
      <c r="T209" s="21"/>
      <c r="U209" s="21"/>
      <c r="V209" s="21"/>
      <c r="W209" s="21"/>
      <c r="X209" s="21" t="s">
        <v>38</v>
      </c>
      <c r="Y209" s="21" t="s">
        <v>38</v>
      </c>
      <c r="Z209" s="21" t="s">
        <v>66</v>
      </c>
    </row>
    <row r="210" spans="1:26">
      <c r="A210" s="21">
        <v>209</v>
      </c>
      <c r="B210" s="24" t="s">
        <v>1091</v>
      </c>
      <c r="C210" s="21" t="s">
        <v>1092</v>
      </c>
      <c r="D210" s="24" t="s">
        <v>535</v>
      </c>
      <c r="E210" s="21" t="s">
        <v>29</v>
      </c>
      <c r="F210" s="21" t="s">
        <v>30</v>
      </c>
      <c r="G210" s="21" t="s">
        <v>1093</v>
      </c>
      <c r="H210" s="21" t="s">
        <v>32</v>
      </c>
      <c r="I210" s="21" t="s">
        <v>33</v>
      </c>
      <c r="J210" s="24" t="s">
        <v>168</v>
      </c>
      <c r="K210" s="24" t="s">
        <v>780</v>
      </c>
      <c r="L210" s="21" t="s">
        <v>723</v>
      </c>
      <c r="M210" s="21" t="s">
        <v>459</v>
      </c>
      <c r="N210" s="21">
        <v>20240907</v>
      </c>
      <c r="O210" s="21">
        <v>20250415</v>
      </c>
      <c r="P210" s="28">
        <v>20250508</v>
      </c>
      <c r="Q210" s="21">
        <v>94</v>
      </c>
      <c r="R210" s="21" t="s">
        <v>38</v>
      </c>
      <c r="S210" s="21" t="str">
        <f>VLOOKUP(C210,[1]排名明细!$A:$G,7,FALSE)</f>
        <v>229/650</v>
      </c>
      <c r="T210" s="21" t="s">
        <v>1094</v>
      </c>
      <c r="U210" s="21" t="s">
        <v>41</v>
      </c>
      <c r="V210" s="21" t="s">
        <v>1095</v>
      </c>
      <c r="W210" s="21" t="s">
        <v>38</v>
      </c>
      <c r="X210" s="21" t="s">
        <v>42</v>
      </c>
      <c r="Y210" s="21" t="s">
        <v>42</v>
      </c>
      <c r="Z210" s="21"/>
    </row>
    <row r="211" spans="1:26">
      <c r="A211" s="21">
        <v>210</v>
      </c>
      <c r="B211" s="24" t="s">
        <v>1096</v>
      </c>
      <c r="C211" s="21" t="s">
        <v>1097</v>
      </c>
      <c r="D211" s="24" t="s">
        <v>535</v>
      </c>
      <c r="E211" s="21" t="s">
        <v>29</v>
      </c>
      <c r="F211" s="21" t="s">
        <v>30</v>
      </c>
      <c r="G211" s="21" t="s">
        <v>1098</v>
      </c>
      <c r="H211" s="21" t="s">
        <v>84</v>
      </c>
      <c r="I211" s="21" t="s">
        <v>33</v>
      </c>
      <c r="J211" s="24" t="s">
        <v>168</v>
      </c>
      <c r="K211" s="24" t="s">
        <v>780</v>
      </c>
      <c r="L211" s="21" t="s">
        <v>723</v>
      </c>
      <c r="M211" s="21" t="s">
        <v>100</v>
      </c>
      <c r="N211" s="21">
        <v>20240909</v>
      </c>
      <c r="O211" s="21">
        <v>20250415</v>
      </c>
      <c r="P211" s="28">
        <v>20250508</v>
      </c>
      <c r="Q211" s="21"/>
      <c r="R211" s="21" t="s">
        <v>38</v>
      </c>
      <c r="S211" s="21" t="str">
        <f>VLOOKUP(C211,[1]排名明细!$A:$G,7,FALSE)</f>
        <v>76/650</v>
      </c>
      <c r="T211" s="21"/>
      <c r="U211" s="21"/>
      <c r="V211" s="21"/>
      <c r="W211" s="21"/>
      <c r="X211" s="21" t="s">
        <v>38</v>
      </c>
      <c r="Y211" s="21" t="s">
        <v>38</v>
      </c>
      <c r="Z211" s="21" t="s">
        <v>66</v>
      </c>
    </row>
    <row r="212" spans="1:26">
      <c r="A212" s="21">
        <v>211</v>
      </c>
      <c r="B212" s="24" t="s">
        <v>1099</v>
      </c>
      <c r="C212" s="21" t="s">
        <v>1100</v>
      </c>
      <c r="D212" s="24" t="s">
        <v>535</v>
      </c>
      <c r="E212" s="21" t="s">
        <v>29</v>
      </c>
      <c r="F212" s="21" t="s">
        <v>30</v>
      </c>
      <c r="G212" s="21" t="s">
        <v>1101</v>
      </c>
      <c r="H212" s="21" t="s">
        <v>32</v>
      </c>
      <c r="I212" s="21" t="s">
        <v>33</v>
      </c>
      <c r="J212" s="24" t="s">
        <v>168</v>
      </c>
      <c r="K212" s="24" t="s">
        <v>780</v>
      </c>
      <c r="L212" s="21" t="s">
        <v>723</v>
      </c>
      <c r="M212" s="21" t="s">
        <v>1102</v>
      </c>
      <c r="N212" s="21">
        <v>20240901</v>
      </c>
      <c r="O212" s="21">
        <v>20250415</v>
      </c>
      <c r="P212" s="28">
        <v>20250508</v>
      </c>
      <c r="Q212" s="21">
        <v>27</v>
      </c>
      <c r="R212" s="21" t="s">
        <v>38</v>
      </c>
      <c r="S212" s="21" t="str">
        <f>VLOOKUP(C212,[1]排名明细!$A:$G,7,FALSE)</f>
        <v>241/650</v>
      </c>
      <c r="T212" s="21" t="s">
        <v>1103</v>
      </c>
      <c r="U212" s="21"/>
      <c r="V212" s="21" t="s">
        <v>41</v>
      </c>
      <c r="W212" s="21" t="s">
        <v>38</v>
      </c>
      <c r="X212" s="21" t="s">
        <v>42</v>
      </c>
      <c r="Y212" s="21" t="s">
        <v>42</v>
      </c>
      <c r="Z212" s="21"/>
    </row>
    <row r="213" spans="1:26">
      <c r="A213" s="21">
        <v>212</v>
      </c>
      <c r="B213" s="24" t="s">
        <v>1104</v>
      </c>
      <c r="C213" s="21" t="s">
        <v>1105</v>
      </c>
      <c r="D213" s="24" t="s">
        <v>535</v>
      </c>
      <c r="E213" s="21" t="s">
        <v>29</v>
      </c>
      <c r="F213" s="21" t="s">
        <v>30</v>
      </c>
      <c r="G213" s="21" t="s">
        <v>1106</v>
      </c>
      <c r="H213" s="21" t="s">
        <v>84</v>
      </c>
      <c r="I213" s="21" t="s">
        <v>33</v>
      </c>
      <c r="J213" s="24" t="s">
        <v>168</v>
      </c>
      <c r="K213" s="24" t="s">
        <v>795</v>
      </c>
      <c r="L213" s="21" t="s">
        <v>723</v>
      </c>
      <c r="M213" s="21" t="s">
        <v>107</v>
      </c>
      <c r="N213" s="21">
        <v>20240909</v>
      </c>
      <c r="O213" s="21">
        <v>20250415</v>
      </c>
      <c r="P213" s="28">
        <v>20250508</v>
      </c>
      <c r="Q213" s="21"/>
      <c r="R213" s="21" t="s">
        <v>38</v>
      </c>
      <c r="S213" s="21" t="str">
        <f>VLOOKUP(C213,[1]排名明细!$A:$G,7,FALSE)</f>
        <v>32/650</v>
      </c>
      <c r="T213" s="21"/>
      <c r="U213" s="21"/>
      <c r="V213" s="21"/>
      <c r="W213" s="21"/>
      <c r="X213" s="21" t="s">
        <v>38</v>
      </c>
      <c r="Y213" s="21" t="s">
        <v>38</v>
      </c>
      <c r="Z213" s="21" t="s">
        <v>66</v>
      </c>
    </row>
    <row r="214" spans="1:26">
      <c r="A214" s="21">
        <v>213</v>
      </c>
      <c r="B214" s="24" t="s">
        <v>1107</v>
      </c>
      <c r="C214" s="21" t="s">
        <v>1108</v>
      </c>
      <c r="D214" s="24" t="s">
        <v>535</v>
      </c>
      <c r="E214" s="21" t="s">
        <v>29</v>
      </c>
      <c r="F214" s="21" t="s">
        <v>30</v>
      </c>
      <c r="G214" s="21" t="s">
        <v>1109</v>
      </c>
      <c r="H214" s="21" t="s">
        <v>84</v>
      </c>
      <c r="I214" s="21" t="s">
        <v>33</v>
      </c>
      <c r="J214" s="24" t="s">
        <v>168</v>
      </c>
      <c r="K214" s="24" t="s">
        <v>795</v>
      </c>
      <c r="L214" s="21" t="s">
        <v>723</v>
      </c>
      <c r="M214" s="21" t="s">
        <v>1110</v>
      </c>
      <c r="N214" s="21">
        <v>20240908</v>
      </c>
      <c r="O214" s="21">
        <v>20250415</v>
      </c>
      <c r="P214" s="28">
        <v>20250508</v>
      </c>
      <c r="Q214" s="21">
        <v>39</v>
      </c>
      <c r="R214" s="21" t="s">
        <v>38</v>
      </c>
      <c r="S214" s="21" t="str">
        <f>VLOOKUP(C214,[1]排名明细!$A:$G,7,FALSE)</f>
        <v>167/650</v>
      </c>
      <c r="T214" s="21" t="s">
        <v>1111</v>
      </c>
      <c r="U214" s="21" t="s">
        <v>41</v>
      </c>
      <c r="V214" s="21" t="s">
        <v>1112</v>
      </c>
      <c r="W214" s="21" t="s">
        <v>38</v>
      </c>
      <c r="X214" s="21" t="s">
        <v>42</v>
      </c>
      <c r="Y214" s="21" t="s">
        <v>42</v>
      </c>
      <c r="Z214" s="21"/>
    </row>
    <row r="215" spans="1:26">
      <c r="A215" s="21">
        <v>214</v>
      </c>
      <c r="B215" s="24" t="s">
        <v>1113</v>
      </c>
      <c r="C215" s="21" t="s">
        <v>1114</v>
      </c>
      <c r="D215" s="24" t="s">
        <v>535</v>
      </c>
      <c r="E215" s="21" t="s">
        <v>29</v>
      </c>
      <c r="F215" s="21" t="s">
        <v>30</v>
      </c>
      <c r="G215" s="21" t="s">
        <v>1115</v>
      </c>
      <c r="H215" s="21" t="s">
        <v>32</v>
      </c>
      <c r="I215" s="21" t="s">
        <v>33</v>
      </c>
      <c r="J215" s="24" t="s">
        <v>168</v>
      </c>
      <c r="K215" s="24" t="s">
        <v>795</v>
      </c>
      <c r="L215" s="21" t="s">
        <v>723</v>
      </c>
      <c r="M215" s="21" t="s">
        <v>146</v>
      </c>
      <c r="N215" s="21">
        <v>20240909</v>
      </c>
      <c r="O215" s="21">
        <v>20250415</v>
      </c>
      <c r="P215" s="28">
        <v>20250508</v>
      </c>
      <c r="Q215" s="21">
        <v>29</v>
      </c>
      <c r="R215" s="21" t="s">
        <v>38</v>
      </c>
      <c r="S215" s="21" t="str">
        <f>VLOOKUP(C215,[1]排名明细!$A:$G,7,FALSE)</f>
        <v>281/650</v>
      </c>
      <c r="T215" s="21" t="s">
        <v>1116</v>
      </c>
      <c r="U215" s="21"/>
      <c r="V215" s="21" t="s">
        <v>1117</v>
      </c>
      <c r="W215" s="21" t="s">
        <v>38</v>
      </c>
      <c r="X215" s="21" t="s">
        <v>42</v>
      </c>
      <c r="Y215" s="21" t="s">
        <v>42</v>
      </c>
      <c r="Z215" s="21"/>
    </row>
    <row r="216" spans="1:26">
      <c r="A216" s="21">
        <v>215</v>
      </c>
      <c r="B216" s="24" t="s">
        <v>1118</v>
      </c>
      <c r="C216" s="21" t="s">
        <v>1119</v>
      </c>
      <c r="D216" s="24" t="s">
        <v>347</v>
      </c>
      <c r="E216" s="21" t="s">
        <v>29</v>
      </c>
      <c r="F216" s="21" t="s">
        <v>30</v>
      </c>
      <c r="G216" s="21" t="s">
        <v>1120</v>
      </c>
      <c r="H216" s="21" t="s">
        <v>32</v>
      </c>
      <c r="I216" s="21" t="s">
        <v>33</v>
      </c>
      <c r="J216" s="24" t="s">
        <v>168</v>
      </c>
      <c r="K216" s="24" t="s">
        <v>815</v>
      </c>
      <c r="L216" s="21" t="s">
        <v>723</v>
      </c>
      <c r="M216" s="21" t="s">
        <v>100</v>
      </c>
      <c r="N216" s="21">
        <v>20240920</v>
      </c>
      <c r="O216" s="21">
        <v>20250417</v>
      </c>
      <c r="P216" s="28">
        <v>20250508</v>
      </c>
      <c r="Q216" s="21"/>
      <c r="R216" s="21" t="s">
        <v>38</v>
      </c>
      <c r="S216" s="21" t="s">
        <v>188</v>
      </c>
      <c r="T216" s="21"/>
      <c r="U216" s="21"/>
      <c r="V216" s="21"/>
      <c r="W216" s="21"/>
      <c r="X216" s="21"/>
      <c r="Y216" s="21" t="s">
        <v>38</v>
      </c>
      <c r="Z216" s="21" t="s">
        <v>189</v>
      </c>
    </row>
    <row r="217" spans="1:26">
      <c r="A217" s="21">
        <v>216</v>
      </c>
      <c r="B217" s="24" t="s">
        <v>1121</v>
      </c>
      <c r="C217" s="46" t="s">
        <v>1122</v>
      </c>
      <c r="D217" s="24" t="s">
        <v>347</v>
      </c>
      <c r="E217" s="21" t="s">
        <v>29</v>
      </c>
      <c r="F217" s="21" t="s">
        <v>30</v>
      </c>
      <c r="G217" s="21" t="s">
        <v>1123</v>
      </c>
      <c r="H217" s="21" t="s">
        <v>32</v>
      </c>
      <c r="I217" s="21" t="s">
        <v>33</v>
      </c>
      <c r="J217" s="24" t="s">
        <v>168</v>
      </c>
      <c r="K217" s="24" t="s">
        <v>815</v>
      </c>
      <c r="L217" s="21" t="s">
        <v>723</v>
      </c>
      <c r="M217" s="21" t="s">
        <v>1124</v>
      </c>
      <c r="N217" s="21">
        <v>20240917</v>
      </c>
      <c r="O217" s="21">
        <v>20250417</v>
      </c>
      <c r="P217" s="28">
        <v>20250508</v>
      </c>
      <c r="Q217" s="21">
        <v>43</v>
      </c>
      <c r="R217" s="21" t="s">
        <v>38</v>
      </c>
      <c r="S217" s="21" t="str">
        <f>VLOOKUP(C217,[1]排名明细!$A:$G,7,FALSE)</f>
        <v>131/650</v>
      </c>
      <c r="T217" s="21" t="s">
        <v>1125</v>
      </c>
      <c r="U217" s="21"/>
      <c r="V217" s="21" t="s">
        <v>1126</v>
      </c>
      <c r="W217" s="21" t="s">
        <v>38</v>
      </c>
      <c r="X217" s="21" t="s">
        <v>42</v>
      </c>
      <c r="Y217" s="21" t="s">
        <v>42</v>
      </c>
      <c r="Z217" s="21"/>
    </row>
    <row r="218" spans="1:26">
      <c r="A218" s="21">
        <v>217</v>
      </c>
      <c r="B218" s="24" t="s">
        <v>1127</v>
      </c>
      <c r="C218" s="46" t="s">
        <v>1128</v>
      </c>
      <c r="D218" s="24" t="s">
        <v>307</v>
      </c>
      <c r="E218" s="21" t="s">
        <v>29</v>
      </c>
      <c r="F218" s="21" t="s">
        <v>30</v>
      </c>
      <c r="G218" s="21" t="s">
        <v>1129</v>
      </c>
      <c r="H218" s="21" t="s">
        <v>32</v>
      </c>
      <c r="I218" s="21" t="s">
        <v>33</v>
      </c>
      <c r="J218" s="24" t="s">
        <v>168</v>
      </c>
      <c r="K218" s="24" t="s">
        <v>830</v>
      </c>
      <c r="L218" s="21" t="s">
        <v>723</v>
      </c>
      <c r="M218" s="21" t="s">
        <v>100</v>
      </c>
      <c r="N218" s="21">
        <v>20240901</v>
      </c>
      <c r="O218" s="21">
        <v>20250415</v>
      </c>
      <c r="P218" s="28">
        <v>20250508</v>
      </c>
      <c r="Q218" s="21">
        <v>28.5</v>
      </c>
      <c r="R218" s="21" t="s">
        <v>38</v>
      </c>
      <c r="S218" s="21" t="str">
        <f>VLOOKUP(C218,[1]排名明细!$A:$G,7,FALSE)</f>
        <v>219/650</v>
      </c>
      <c r="T218" s="21" t="s">
        <v>1130</v>
      </c>
      <c r="U218" s="21" t="s">
        <v>41</v>
      </c>
      <c r="V218" s="21" t="s">
        <v>1131</v>
      </c>
      <c r="W218" s="21" t="s">
        <v>41</v>
      </c>
      <c r="X218" s="21" t="s">
        <v>89</v>
      </c>
      <c r="Y218" s="21" t="s">
        <v>42</v>
      </c>
      <c r="Z218" s="21"/>
    </row>
    <row r="219" spans="1:26">
      <c r="A219" s="21">
        <v>218</v>
      </c>
      <c r="B219" s="24" t="s">
        <v>1132</v>
      </c>
      <c r="C219" s="46" t="s">
        <v>1133</v>
      </c>
      <c r="D219" s="24" t="s">
        <v>307</v>
      </c>
      <c r="E219" s="21" t="s">
        <v>29</v>
      </c>
      <c r="F219" s="21" t="s">
        <v>30</v>
      </c>
      <c r="G219" s="21" t="s">
        <v>1134</v>
      </c>
      <c r="H219" s="21" t="s">
        <v>32</v>
      </c>
      <c r="I219" s="21" t="s">
        <v>33</v>
      </c>
      <c r="J219" s="24" t="s">
        <v>168</v>
      </c>
      <c r="K219" s="24" t="s">
        <v>830</v>
      </c>
      <c r="L219" s="21" t="s">
        <v>723</v>
      </c>
      <c r="M219" s="21" t="s">
        <v>289</v>
      </c>
      <c r="N219" s="21">
        <v>20240908</v>
      </c>
      <c r="O219" s="21">
        <v>20250415</v>
      </c>
      <c r="P219" s="28">
        <v>20250508</v>
      </c>
      <c r="Q219" s="21"/>
      <c r="R219" s="21" t="s">
        <v>38</v>
      </c>
      <c r="S219" s="21" t="str">
        <f>VLOOKUP(C219,[1]排名明细!$A:$G,7,FALSE)</f>
        <v>324/650</v>
      </c>
      <c r="T219" s="21"/>
      <c r="U219" s="21"/>
      <c r="V219" s="21"/>
      <c r="W219" s="21"/>
      <c r="X219" s="21"/>
      <c r="Y219" s="21" t="s">
        <v>38</v>
      </c>
      <c r="Z219" s="21" t="s">
        <v>66</v>
      </c>
    </row>
    <row r="220" spans="1:26">
      <c r="A220" s="21">
        <v>219</v>
      </c>
      <c r="B220" s="24" t="s">
        <v>1135</v>
      </c>
      <c r="C220" s="46" t="s">
        <v>1136</v>
      </c>
      <c r="D220" s="24" t="s">
        <v>307</v>
      </c>
      <c r="E220" s="21" t="s">
        <v>29</v>
      </c>
      <c r="F220" s="21" t="s">
        <v>30</v>
      </c>
      <c r="G220" s="21">
        <v>20060801</v>
      </c>
      <c r="H220" s="21" t="s">
        <v>32</v>
      </c>
      <c r="I220" s="21" t="s">
        <v>33</v>
      </c>
      <c r="J220" s="24" t="s">
        <v>168</v>
      </c>
      <c r="K220" s="24" t="s">
        <v>835</v>
      </c>
      <c r="L220" s="21" t="s">
        <v>723</v>
      </c>
      <c r="M220" s="21" t="s">
        <v>154</v>
      </c>
      <c r="N220" s="21">
        <v>20240908</v>
      </c>
      <c r="O220" s="21">
        <v>20250415</v>
      </c>
      <c r="P220" s="28">
        <v>20250508</v>
      </c>
      <c r="Q220" s="21">
        <v>170.5</v>
      </c>
      <c r="R220" s="21" t="s">
        <v>38</v>
      </c>
      <c r="S220" s="21" t="s">
        <v>1137</v>
      </c>
      <c r="T220" s="21" t="s">
        <v>1138</v>
      </c>
      <c r="U220" s="21" t="s">
        <v>41</v>
      </c>
      <c r="V220" s="21" t="s">
        <v>41</v>
      </c>
      <c r="W220" s="21" t="s">
        <v>41</v>
      </c>
      <c r="X220" s="21" t="s">
        <v>89</v>
      </c>
      <c r="Y220" s="21" t="s">
        <v>42</v>
      </c>
      <c r="Z220" s="21"/>
    </row>
    <row r="221" spans="1:26">
      <c r="A221" s="21">
        <v>220</v>
      </c>
      <c r="B221" s="24" t="s">
        <v>1139</v>
      </c>
      <c r="C221" s="46" t="s">
        <v>1140</v>
      </c>
      <c r="D221" s="24" t="s">
        <v>307</v>
      </c>
      <c r="E221" s="21" t="s">
        <v>29</v>
      </c>
      <c r="F221" s="21" t="s">
        <v>30</v>
      </c>
      <c r="G221" s="21" t="s">
        <v>1141</v>
      </c>
      <c r="H221" s="21" t="s">
        <v>32</v>
      </c>
      <c r="I221" s="21" t="s">
        <v>33</v>
      </c>
      <c r="J221" s="24" t="s">
        <v>168</v>
      </c>
      <c r="K221" s="24" t="s">
        <v>835</v>
      </c>
      <c r="L221" s="21" t="s">
        <v>723</v>
      </c>
      <c r="M221" s="21" t="s">
        <v>146</v>
      </c>
      <c r="N221" s="21">
        <v>20240908</v>
      </c>
      <c r="O221" s="21">
        <v>20250415</v>
      </c>
      <c r="P221" s="28">
        <v>20250508</v>
      </c>
      <c r="Q221" s="21"/>
      <c r="R221" s="21" t="s">
        <v>42</v>
      </c>
      <c r="S221" s="21" t="s">
        <v>188</v>
      </c>
      <c r="T221" s="21"/>
      <c r="U221" s="21"/>
      <c r="V221" s="21"/>
      <c r="W221" s="21"/>
      <c r="X221" s="21"/>
      <c r="Y221" s="21" t="s">
        <v>38</v>
      </c>
      <c r="Z221" s="21" t="s">
        <v>252</v>
      </c>
    </row>
    <row r="222" spans="1:26">
      <c r="A222" s="21">
        <v>221</v>
      </c>
      <c r="B222" s="24" t="s">
        <v>1142</v>
      </c>
      <c r="C222" s="46" t="s">
        <v>1143</v>
      </c>
      <c r="D222" s="24" t="s">
        <v>307</v>
      </c>
      <c r="E222" s="21" t="s">
        <v>29</v>
      </c>
      <c r="F222" s="21" t="s">
        <v>30</v>
      </c>
      <c r="G222" s="21" t="s">
        <v>255</v>
      </c>
      <c r="H222" s="21" t="s">
        <v>32</v>
      </c>
      <c r="I222" s="21" t="s">
        <v>33</v>
      </c>
      <c r="J222" s="24" t="s">
        <v>168</v>
      </c>
      <c r="K222" s="24" t="s">
        <v>835</v>
      </c>
      <c r="L222" s="21" t="s">
        <v>723</v>
      </c>
      <c r="M222" s="21" t="s">
        <v>1124</v>
      </c>
      <c r="N222" s="21">
        <v>20240908</v>
      </c>
      <c r="O222" s="21">
        <v>20250415</v>
      </c>
      <c r="P222" s="28">
        <v>20250508</v>
      </c>
      <c r="Q222" s="21">
        <v>86.5</v>
      </c>
      <c r="R222" s="21" t="s">
        <v>38</v>
      </c>
      <c r="S222" s="21" t="str">
        <f>VLOOKUP(C222,[1]排名明细!$A:$G,7,FALSE)</f>
        <v>13/650</v>
      </c>
      <c r="T222" s="21" t="s">
        <v>1144</v>
      </c>
      <c r="U222" s="21"/>
      <c r="V222" s="21" t="s">
        <v>636</v>
      </c>
      <c r="W222" s="21" t="s">
        <v>41</v>
      </c>
      <c r="X222" s="21" t="s">
        <v>42</v>
      </c>
      <c r="Y222" s="21" t="s">
        <v>42</v>
      </c>
      <c r="Z222" s="21"/>
    </row>
    <row r="223" spans="1:26">
      <c r="A223" s="21">
        <v>222</v>
      </c>
      <c r="B223" s="24" t="s">
        <v>1145</v>
      </c>
      <c r="C223" s="46" t="s">
        <v>1146</v>
      </c>
      <c r="D223" s="24" t="s">
        <v>307</v>
      </c>
      <c r="E223" s="21" t="s">
        <v>29</v>
      </c>
      <c r="F223" s="21" t="s">
        <v>30</v>
      </c>
      <c r="G223" s="21" t="s">
        <v>1147</v>
      </c>
      <c r="H223" s="21" t="s">
        <v>84</v>
      </c>
      <c r="I223" s="21" t="s">
        <v>33</v>
      </c>
      <c r="J223" s="24" t="s">
        <v>168</v>
      </c>
      <c r="K223" s="24" t="s">
        <v>835</v>
      </c>
      <c r="L223" s="21" t="s">
        <v>723</v>
      </c>
      <c r="M223" s="21" t="s">
        <v>146</v>
      </c>
      <c r="N223" s="21">
        <v>20240908</v>
      </c>
      <c r="O223" s="21">
        <v>20250415</v>
      </c>
      <c r="P223" s="28">
        <v>20250508</v>
      </c>
      <c r="Q223" s="21">
        <v>76</v>
      </c>
      <c r="R223" s="21" t="s">
        <v>38</v>
      </c>
      <c r="S223" s="21" t="str">
        <f>VLOOKUP(C223,[1]排名明细!$A:$G,7,FALSE)</f>
        <v>275/650</v>
      </c>
      <c r="T223" s="21" t="s">
        <v>1148</v>
      </c>
      <c r="U223" s="21" t="s">
        <v>41</v>
      </c>
      <c r="V223" s="21" t="s">
        <v>1149</v>
      </c>
      <c r="W223" s="21" t="s">
        <v>41</v>
      </c>
      <c r="X223" s="21" t="s">
        <v>89</v>
      </c>
      <c r="Y223" s="21" t="s">
        <v>42</v>
      </c>
      <c r="Z223" s="21"/>
    </row>
    <row r="224" spans="1:26">
      <c r="A224" s="21">
        <v>223</v>
      </c>
      <c r="B224" s="24" t="s">
        <v>1150</v>
      </c>
      <c r="C224" s="46" t="s">
        <v>1151</v>
      </c>
      <c r="D224" s="24" t="s">
        <v>307</v>
      </c>
      <c r="E224" s="21" t="s">
        <v>29</v>
      </c>
      <c r="F224" s="21" t="s">
        <v>30</v>
      </c>
      <c r="G224" s="21" t="s">
        <v>1152</v>
      </c>
      <c r="H224" s="21" t="s">
        <v>84</v>
      </c>
      <c r="I224" s="21" t="s">
        <v>33</v>
      </c>
      <c r="J224" s="24" t="s">
        <v>168</v>
      </c>
      <c r="K224" s="24" t="s">
        <v>835</v>
      </c>
      <c r="L224" s="21" t="s">
        <v>723</v>
      </c>
      <c r="M224" s="21" t="s">
        <v>1153</v>
      </c>
      <c r="N224" s="21">
        <v>20240908</v>
      </c>
      <c r="O224" s="21">
        <v>20250415</v>
      </c>
      <c r="P224" s="28">
        <v>20250508</v>
      </c>
      <c r="Q224" s="21">
        <v>55</v>
      </c>
      <c r="R224" s="21" t="s">
        <v>38</v>
      </c>
      <c r="S224" s="21" t="str">
        <f>VLOOKUP(C224,[1]排名明细!$A:$G,7,FALSE)</f>
        <v>153/650</v>
      </c>
      <c r="T224" s="21" t="s">
        <v>1154</v>
      </c>
      <c r="U224" s="21" t="s">
        <v>41</v>
      </c>
      <c r="V224" s="21" t="s">
        <v>41</v>
      </c>
      <c r="W224" s="21" t="s">
        <v>41</v>
      </c>
      <c r="X224" s="21" t="s">
        <v>42</v>
      </c>
      <c r="Y224" s="21" t="s">
        <v>42</v>
      </c>
      <c r="Z224" s="21"/>
    </row>
    <row r="225" spans="1:26">
      <c r="A225" s="21">
        <v>224</v>
      </c>
      <c r="B225" s="24" t="s">
        <v>1155</v>
      </c>
      <c r="C225" s="46" t="s">
        <v>1156</v>
      </c>
      <c r="D225" s="24" t="s">
        <v>494</v>
      </c>
      <c r="E225" s="21" t="s">
        <v>29</v>
      </c>
      <c r="F225" s="21" t="s">
        <v>30</v>
      </c>
      <c r="G225" s="21" t="s">
        <v>829</v>
      </c>
      <c r="H225" s="21" t="s">
        <v>32</v>
      </c>
      <c r="I225" s="21" t="s">
        <v>33</v>
      </c>
      <c r="J225" s="24" t="s">
        <v>168</v>
      </c>
      <c r="K225" s="24" t="s">
        <v>844</v>
      </c>
      <c r="L225" s="21" t="s">
        <v>723</v>
      </c>
      <c r="M225" s="21" t="s">
        <v>100</v>
      </c>
      <c r="N225" s="21">
        <v>20240911</v>
      </c>
      <c r="O225" s="21">
        <v>20250415</v>
      </c>
      <c r="P225" s="28">
        <v>20250508</v>
      </c>
      <c r="Q225" s="21">
        <v>91</v>
      </c>
      <c r="R225" s="21" t="s">
        <v>42</v>
      </c>
      <c r="S225" s="21" t="s">
        <v>188</v>
      </c>
      <c r="T225" s="21" t="s">
        <v>41</v>
      </c>
      <c r="U225" s="21"/>
      <c r="V225" s="21" t="s">
        <v>41</v>
      </c>
      <c r="W225" s="21" t="s">
        <v>41</v>
      </c>
      <c r="X225" s="21" t="s">
        <v>38</v>
      </c>
      <c r="Y225" s="21" t="s">
        <v>38</v>
      </c>
      <c r="Z225" s="21" t="s">
        <v>252</v>
      </c>
    </row>
    <row r="226" spans="1:26">
      <c r="A226" s="21">
        <v>225</v>
      </c>
      <c r="B226" s="24" t="s">
        <v>1157</v>
      </c>
      <c r="C226" s="46" t="s">
        <v>1158</v>
      </c>
      <c r="D226" s="24" t="s">
        <v>494</v>
      </c>
      <c r="E226" s="21" t="s">
        <v>29</v>
      </c>
      <c r="F226" s="21" t="s">
        <v>30</v>
      </c>
      <c r="G226" s="21" t="s">
        <v>1159</v>
      </c>
      <c r="H226" s="21" t="s">
        <v>32</v>
      </c>
      <c r="I226" s="21" t="s">
        <v>33</v>
      </c>
      <c r="J226" s="24" t="s">
        <v>168</v>
      </c>
      <c r="K226" s="24" t="s">
        <v>844</v>
      </c>
      <c r="L226" s="21" t="s">
        <v>723</v>
      </c>
      <c r="M226" s="21" t="s">
        <v>366</v>
      </c>
      <c r="N226" s="21">
        <v>20240909</v>
      </c>
      <c r="O226" s="21">
        <v>20250415</v>
      </c>
      <c r="P226" s="28">
        <v>20250508</v>
      </c>
      <c r="Q226" s="21">
        <v>37.5</v>
      </c>
      <c r="R226" s="21" t="s">
        <v>38</v>
      </c>
      <c r="S226" s="21" t="str">
        <f>VLOOKUP(C226,[1]排名明细!$A:$G,7,FALSE)</f>
        <v>176/650</v>
      </c>
      <c r="T226" s="21" t="s">
        <v>1160</v>
      </c>
      <c r="U226" s="21"/>
      <c r="V226" s="21" t="s">
        <v>1161</v>
      </c>
      <c r="W226" s="21" t="s">
        <v>41</v>
      </c>
      <c r="X226" s="21" t="s">
        <v>42</v>
      </c>
      <c r="Y226" s="21" t="s">
        <v>42</v>
      </c>
      <c r="Z226" s="21"/>
    </row>
    <row r="227" spans="1:26">
      <c r="A227" s="21">
        <v>226</v>
      </c>
      <c r="B227" s="24" t="s">
        <v>1162</v>
      </c>
      <c r="C227" s="46" t="s">
        <v>1163</v>
      </c>
      <c r="D227" s="24" t="s">
        <v>494</v>
      </c>
      <c r="E227" s="21" t="s">
        <v>29</v>
      </c>
      <c r="F227" s="21" t="s">
        <v>30</v>
      </c>
      <c r="G227" s="21" t="s">
        <v>1164</v>
      </c>
      <c r="H227" s="21" t="s">
        <v>32</v>
      </c>
      <c r="I227" s="21" t="s">
        <v>33</v>
      </c>
      <c r="J227" s="24" t="s">
        <v>168</v>
      </c>
      <c r="K227" s="24" t="s">
        <v>844</v>
      </c>
      <c r="L227" s="21" t="s">
        <v>723</v>
      </c>
      <c r="M227" s="21" t="s">
        <v>65</v>
      </c>
      <c r="N227" s="21">
        <v>20240909</v>
      </c>
      <c r="O227" s="21">
        <v>20250415</v>
      </c>
      <c r="P227" s="28">
        <v>20251215</v>
      </c>
      <c r="Q227" s="21">
        <v>19</v>
      </c>
      <c r="R227" s="21" t="s">
        <v>38</v>
      </c>
      <c r="S227" s="21" t="s">
        <v>188</v>
      </c>
      <c r="T227" s="21" t="s">
        <v>1165</v>
      </c>
      <c r="U227" s="21"/>
      <c r="V227" s="21" t="s">
        <v>41</v>
      </c>
      <c r="W227" s="21" t="s">
        <v>41</v>
      </c>
      <c r="X227" s="21" t="s">
        <v>42</v>
      </c>
      <c r="Y227" s="21" t="s">
        <v>38</v>
      </c>
      <c r="Z227" s="21" t="s">
        <v>189</v>
      </c>
    </row>
    <row r="228" spans="1:26">
      <c r="A228" s="21">
        <v>227</v>
      </c>
      <c r="B228" s="24" t="s">
        <v>1166</v>
      </c>
      <c r="C228" s="46" t="s">
        <v>1167</v>
      </c>
      <c r="D228" s="24" t="s">
        <v>494</v>
      </c>
      <c r="E228" s="21" t="s">
        <v>29</v>
      </c>
      <c r="F228" s="21" t="s">
        <v>30</v>
      </c>
      <c r="G228" s="21" t="s">
        <v>1168</v>
      </c>
      <c r="H228" s="21" t="s">
        <v>84</v>
      </c>
      <c r="I228" s="21" t="s">
        <v>33</v>
      </c>
      <c r="J228" s="24" t="s">
        <v>168</v>
      </c>
      <c r="K228" s="24" t="s">
        <v>844</v>
      </c>
      <c r="L228" s="21" t="s">
        <v>723</v>
      </c>
      <c r="M228" s="21" t="s">
        <v>100</v>
      </c>
      <c r="N228" s="21">
        <v>20240908</v>
      </c>
      <c r="O228" s="21">
        <v>20250415</v>
      </c>
      <c r="P228" s="28">
        <v>20250508</v>
      </c>
      <c r="Q228" s="21">
        <v>53</v>
      </c>
      <c r="R228" s="21" t="s">
        <v>38</v>
      </c>
      <c r="S228" s="21" t="s">
        <v>188</v>
      </c>
      <c r="T228" s="21" t="s">
        <v>1169</v>
      </c>
      <c r="U228" s="21"/>
      <c r="V228" s="21" t="s">
        <v>41</v>
      </c>
      <c r="W228" s="21" t="s">
        <v>41</v>
      </c>
      <c r="X228" s="21" t="s">
        <v>42</v>
      </c>
      <c r="Y228" s="21" t="s">
        <v>38</v>
      </c>
      <c r="Z228" s="21" t="s">
        <v>189</v>
      </c>
    </row>
    <row r="229" spans="1:26">
      <c r="A229" s="21">
        <v>228</v>
      </c>
      <c r="B229" s="24" t="s">
        <v>1170</v>
      </c>
      <c r="C229" s="46" t="s">
        <v>1171</v>
      </c>
      <c r="D229" s="24" t="s">
        <v>494</v>
      </c>
      <c r="E229" s="21" t="s">
        <v>29</v>
      </c>
      <c r="F229" s="21" t="s">
        <v>30</v>
      </c>
      <c r="G229" s="21" t="s">
        <v>1172</v>
      </c>
      <c r="H229" s="21" t="s">
        <v>32</v>
      </c>
      <c r="I229" s="21" t="s">
        <v>33</v>
      </c>
      <c r="J229" s="24" t="s">
        <v>168</v>
      </c>
      <c r="K229" s="24" t="s">
        <v>844</v>
      </c>
      <c r="L229" s="21" t="s">
        <v>723</v>
      </c>
      <c r="M229" s="21" t="s">
        <v>107</v>
      </c>
      <c r="N229" s="21">
        <v>20240911</v>
      </c>
      <c r="O229" s="21">
        <v>20250415</v>
      </c>
      <c r="P229" s="28">
        <v>20250508</v>
      </c>
      <c r="Q229" s="21">
        <v>22</v>
      </c>
      <c r="R229" s="21" t="s">
        <v>38</v>
      </c>
      <c r="S229" s="21" t="str">
        <f>VLOOKUP(C229,[1]排名明细!$A:$G,7,FALSE)</f>
        <v>248/650</v>
      </c>
      <c r="T229" s="21" t="s">
        <v>1173</v>
      </c>
      <c r="U229" s="21"/>
      <c r="V229" s="21" t="s">
        <v>1174</v>
      </c>
      <c r="W229" s="21" t="s">
        <v>41</v>
      </c>
      <c r="X229" s="21" t="s">
        <v>42</v>
      </c>
      <c r="Y229" s="21" t="s">
        <v>42</v>
      </c>
      <c r="Z229" s="21"/>
    </row>
    <row r="230" spans="1:26">
      <c r="A230" s="21">
        <v>229</v>
      </c>
      <c r="B230" s="24" t="s">
        <v>1175</v>
      </c>
      <c r="C230" s="46" t="s">
        <v>1176</v>
      </c>
      <c r="D230" s="24" t="s">
        <v>494</v>
      </c>
      <c r="E230" s="21" t="s">
        <v>29</v>
      </c>
      <c r="F230" s="21" t="s">
        <v>30</v>
      </c>
      <c r="G230" s="21" t="s">
        <v>1177</v>
      </c>
      <c r="H230" s="21" t="s">
        <v>32</v>
      </c>
      <c r="I230" s="21" t="s">
        <v>33</v>
      </c>
      <c r="J230" s="24" t="s">
        <v>168</v>
      </c>
      <c r="K230" s="24" t="s">
        <v>860</v>
      </c>
      <c r="L230" s="21" t="s">
        <v>723</v>
      </c>
      <c r="M230" s="21" t="s">
        <v>107</v>
      </c>
      <c r="N230" s="21">
        <v>20240907</v>
      </c>
      <c r="O230" s="21">
        <v>20250415</v>
      </c>
      <c r="P230" s="28">
        <v>20250508</v>
      </c>
      <c r="Q230" s="21">
        <v>134</v>
      </c>
      <c r="R230" s="21" t="s">
        <v>38</v>
      </c>
      <c r="S230" s="21" t="str">
        <f>VLOOKUP(C230,[1]排名明细!$A:$G,7,FALSE)</f>
        <v>210/650</v>
      </c>
      <c r="T230" s="21" t="s">
        <v>1178</v>
      </c>
      <c r="U230" s="21"/>
      <c r="V230" s="21" t="s">
        <v>636</v>
      </c>
      <c r="W230" s="21" t="s">
        <v>41</v>
      </c>
      <c r="X230" s="21" t="s">
        <v>42</v>
      </c>
      <c r="Y230" s="21" t="s">
        <v>42</v>
      </c>
      <c r="Z230" s="21"/>
    </row>
    <row r="231" spans="1:26">
      <c r="A231" s="21">
        <v>230</v>
      </c>
      <c r="B231" s="24" t="s">
        <v>1179</v>
      </c>
      <c r="C231" s="46" t="s">
        <v>1180</v>
      </c>
      <c r="D231" s="24" t="s">
        <v>494</v>
      </c>
      <c r="E231" s="21" t="s">
        <v>29</v>
      </c>
      <c r="F231" s="21" t="s">
        <v>30</v>
      </c>
      <c r="G231" s="21" t="s">
        <v>1181</v>
      </c>
      <c r="H231" s="21" t="s">
        <v>32</v>
      </c>
      <c r="I231" s="21" t="s">
        <v>33</v>
      </c>
      <c r="J231" s="24" t="s">
        <v>168</v>
      </c>
      <c r="K231" s="24" t="s">
        <v>860</v>
      </c>
      <c r="L231" s="21" t="s">
        <v>723</v>
      </c>
      <c r="M231" s="21" t="s">
        <v>65</v>
      </c>
      <c r="N231" s="21">
        <v>20240908</v>
      </c>
      <c r="O231" s="21">
        <v>20250415</v>
      </c>
      <c r="P231" s="28">
        <v>20250508</v>
      </c>
      <c r="Q231" s="21">
        <v>114.5</v>
      </c>
      <c r="R231" s="21" t="s">
        <v>38</v>
      </c>
      <c r="S231" s="21" t="str">
        <f>VLOOKUP(C231,[1]排名明细!$A:$G,7,FALSE)</f>
        <v>219/650</v>
      </c>
      <c r="T231" s="21" t="s">
        <v>1182</v>
      </c>
      <c r="U231" s="21"/>
      <c r="V231" s="21" t="s">
        <v>41</v>
      </c>
      <c r="W231" s="21" t="s">
        <v>41</v>
      </c>
      <c r="X231" s="21" t="s">
        <v>42</v>
      </c>
      <c r="Y231" s="21" t="s">
        <v>42</v>
      </c>
      <c r="Z231" s="21"/>
    </row>
    <row r="232" spans="1:26">
      <c r="A232" s="21">
        <v>231</v>
      </c>
      <c r="B232" s="24" t="s">
        <v>1183</v>
      </c>
      <c r="C232" s="46" t="s">
        <v>1184</v>
      </c>
      <c r="D232" s="24" t="s">
        <v>494</v>
      </c>
      <c r="E232" s="21" t="s">
        <v>29</v>
      </c>
      <c r="F232" s="21" t="s">
        <v>30</v>
      </c>
      <c r="G232" s="21" t="s">
        <v>1185</v>
      </c>
      <c r="H232" s="21" t="s">
        <v>32</v>
      </c>
      <c r="I232" s="21" t="s">
        <v>33</v>
      </c>
      <c r="J232" s="24" t="s">
        <v>168</v>
      </c>
      <c r="K232" s="24" t="s">
        <v>860</v>
      </c>
      <c r="L232" s="21" t="s">
        <v>723</v>
      </c>
      <c r="M232" s="21" t="s">
        <v>1186</v>
      </c>
      <c r="N232" s="21">
        <v>20240822</v>
      </c>
      <c r="O232" s="21">
        <v>20250415</v>
      </c>
      <c r="P232" s="28">
        <v>20250508</v>
      </c>
      <c r="Q232" s="21">
        <v>421</v>
      </c>
      <c r="R232" s="21" t="s">
        <v>38</v>
      </c>
      <c r="S232" s="21" t="str">
        <f>VLOOKUP(C232,[1]排名明细!$A:$G,7,FALSE)</f>
        <v>233/650</v>
      </c>
      <c r="T232" s="21" t="s">
        <v>1187</v>
      </c>
      <c r="U232" s="21"/>
      <c r="V232" s="21" t="s">
        <v>1188</v>
      </c>
      <c r="W232" s="21" t="s">
        <v>41</v>
      </c>
      <c r="X232" s="21" t="s">
        <v>42</v>
      </c>
      <c r="Y232" s="21" t="s">
        <v>42</v>
      </c>
      <c r="Z232" s="21"/>
    </row>
    <row r="233" spans="1:26">
      <c r="A233" s="21">
        <v>232</v>
      </c>
      <c r="B233" s="24" t="s">
        <v>1189</v>
      </c>
      <c r="C233" s="46" t="s">
        <v>1190</v>
      </c>
      <c r="D233" s="24" t="s">
        <v>438</v>
      </c>
      <c r="E233" s="21" t="s">
        <v>29</v>
      </c>
      <c r="F233" s="21" t="s">
        <v>30</v>
      </c>
      <c r="G233" s="21" t="s">
        <v>1191</v>
      </c>
      <c r="H233" s="21" t="s">
        <v>84</v>
      </c>
      <c r="I233" s="21" t="s">
        <v>33</v>
      </c>
      <c r="J233" s="24" t="s">
        <v>168</v>
      </c>
      <c r="K233" s="24" t="s">
        <v>883</v>
      </c>
      <c r="L233" s="21" t="s">
        <v>723</v>
      </c>
      <c r="M233" s="21" t="s">
        <v>1192</v>
      </c>
      <c r="N233" s="21">
        <v>20240909</v>
      </c>
      <c r="O233" s="21">
        <v>20250415</v>
      </c>
      <c r="P233" s="28">
        <v>20250508</v>
      </c>
      <c r="Q233" s="21">
        <v>44.5</v>
      </c>
      <c r="R233" s="21" t="s">
        <v>38</v>
      </c>
      <c r="S233" s="21" t="str">
        <f>VLOOKUP(C233,[1]排名明细!$A:$G,7,FALSE)</f>
        <v>135/650</v>
      </c>
      <c r="T233" s="21" t="s">
        <v>1193</v>
      </c>
      <c r="U233" s="21"/>
      <c r="V233" s="21" t="s">
        <v>514</v>
      </c>
      <c r="W233" s="21" t="s">
        <v>41</v>
      </c>
      <c r="X233" s="21" t="s">
        <v>42</v>
      </c>
      <c r="Y233" s="21" t="s">
        <v>42</v>
      </c>
      <c r="Z233" s="21"/>
    </row>
    <row r="234" spans="1:26">
      <c r="A234" s="21">
        <v>233</v>
      </c>
      <c r="B234" s="24" t="s">
        <v>1194</v>
      </c>
      <c r="C234" s="46" t="s">
        <v>1195</v>
      </c>
      <c r="D234" s="24" t="s">
        <v>438</v>
      </c>
      <c r="E234" s="21" t="s">
        <v>29</v>
      </c>
      <c r="F234" s="21" t="s">
        <v>30</v>
      </c>
      <c r="G234" s="21" t="s">
        <v>1196</v>
      </c>
      <c r="H234" s="21" t="s">
        <v>32</v>
      </c>
      <c r="I234" s="21" t="s">
        <v>33</v>
      </c>
      <c r="J234" s="24" t="s">
        <v>168</v>
      </c>
      <c r="K234" s="24" t="s">
        <v>883</v>
      </c>
      <c r="L234" s="21" t="s">
        <v>723</v>
      </c>
      <c r="M234" s="21" t="s">
        <v>65</v>
      </c>
      <c r="N234" s="21">
        <v>20240913</v>
      </c>
      <c r="O234" s="21">
        <v>20250415</v>
      </c>
      <c r="P234" s="28">
        <v>20250508</v>
      </c>
      <c r="Q234" s="21">
        <v>123.5</v>
      </c>
      <c r="R234" s="21" t="s">
        <v>38</v>
      </c>
      <c r="S234" s="21" t="str">
        <f>VLOOKUP(C234,[1]排名明细!$A:$G,7,FALSE)</f>
        <v>66/650</v>
      </c>
      <c r="T234" s="21" t="s">
        <v>1197</v>
      </c>
      <c r="U234" s="21"/>
      <c r="V234" s="21" t="s">
        <v>636</v>
      </c>
      <c r="W234" s="21" t="s">
        <v>41</v>
      </c>
      <c r="X234" s="21" t="s">
        <v>42</v>
      </c>
      <c r="Y234" s="21" t="s">
        <v>42</v>
      </c>
      <c r="Z234" s="21"/>
    </row>
    <row r="235" spans="1:26">
      <c r="A235" s="21">
        <v>234</v>
      </c>
      <c r="B235" s="24" t="s">
        <v>1198</v>
      </c>
      <c r="C235" s="46" t="s">
        <v>1199</v>
      </c>
      <c r="D235" s="24" t="s">
        <v>438</v>
      </c>
      <c r="E235" s="21" t="s">
        <v>29</v>
      </c>
      <c r="F235" s="21" t="s">
        <v>30</v>
      </c>
      <c r="G235" s="21" t="s">
        <v>1200</v>
      </c>
      <c r="H235" s="21" t="s">
        <v>32</v>
      </c>
      <c r="I235" s="21" t="s">
        <v>33</v>
      </c>
      <c r="J235" s="24" t="s">
        <v>168</v>
      </c>
      <c r="K235" s="24" t="s">
        <v>883</v>
      </c>
      <c r="L235" s="21" t="s">
        <v>723</v>
      </c>
      <c r="M235" s="21" t="s">
        <v>107</v>
      </c>
      <c r="N235" s="21">
        <v>20240828</v>
      </c>
      <c r="O235" s="21">
        <v>20250415</v>
      </c>
      <c r="P235" s="28">
        <v>20250508</v>
      </c>
      <c r="Q235" s="21">
        <v>84.5</v>
      </c>
      <c r="R235" s="21" t="s">
        <v>38</v>
      </c>
      <c r="S235" s="21" t="str">
        <f>VLOOKUP(C235,[1]排名明细!$A:$G,7,FALSE)</f>
        <v>68/650</v>
      </c>
      <c r="T235" s="21" t="s">
        <v>1201</v>
      </c>
      <c r="U235" s="21"/>
      <c r="V235" s="21" t="s">
        <v>41</v>
      </c>
      <c r="W235" s="21" t="s">
        <v>41</v>
      </c>
      <c r="X235" s="21" t="s">
        <v>42</v>
      </c>
      <c r="Y235" s="21" t="s">
        <v>42</v>
      </c>
      <c r="Z235" s="21"/>
    </row>
    <row r="236" spans="1:26">
      <c r="A236" s="21">
        <v>235</v>
      </c>
      <c r="B236" s="24" t="s">
        <v>1202</v>
      </c>
      <c r="C236" s="46" t="s">
        <v>1203</v>
      </c>
      <c r="D236" s="24" t="s">
        <v>438</v>
      </c>
      <c r="E236" s="21" t="s">
        <v>29</v>
      </c>
      <c r="F236" s="21" t="s">
        <v>30</v>
      </c>
      <c r="G236" s="21" t="s">
        <v>1204</v>
      </c>
      <c r="H236" s="21" t="s">
        <v>84</v>
      </c>
      <c r="I236" s="21" t="s">
        <v>33</v>
      </c>
      <c r="J236" s="24" t="s">
        <v>168</v>
      </c>
      <c r="K236" s="24" t="s">
        <v>883</v>
      </c>
      <c r="L236" s="21" t="s">
        <v>723</v>
      </c>
      <c r="M236" s="21" t="s">
        <v>100</v>
      </c>
      <c r="N236" s="21">
        <v>20240910</v>
      </c>
      <c r="O236" s="21">
        <v>20250415</v>
      </c>
      <c r="P236" s="28">
        <v>20250508</v>
      </c>
      <c r="Q236" s="21">
        <v>94</v>
      </c>
      <c r="R236" s="21" t="s">
        <v>38</v>
      </c>
      <c r="S236" s="21" t="str">
        <f>VLOOKUP(C236,[1]排名明细!$A:$G,7,FALSE)</f>
        <v>152/650</v>
      </c>
      <c r="T236" s="21" t="s">
        <v>1205</v>
      </c>
      <c r="U236" s="21"/>
      <c r="V236" s="21" t="s">
        <v>1206</v>
      </c>
      <c r="W236" s="21" t="s">
        <v>41</v>
      </c>
      <c r="X236" s="21" t="s">
        <v>42</v>
      </c>
      <c r="Y236" s="21" t="s">
        <v>42</v>
      </c>
      <c r="Z236" s="21"/>
    </row>
    <row r="237" spans="1:26">
      <c r="A237" s="21">
        <v>236</v>
      </c>
      <c r="B237" s="24" t="s">
        <v>1207</v>
      </c>
      <c r="C237" s="46" t="s">
        <v>1208</v>
      </c>
      <c r="D237" s="24" t="s">
        <v>438</v>
      </c>
      <c r="E237" s="21" t="s">
        <v>29</v>
      </c>
      <c r="F237" s="21" t="s">
        <v>30</v>
      </c>
      <c r="G237" s="21" t="s">
        <v>1209</v>
      </c>
      <c r="H237" s="21" t="s">
        <v>32</v>
      </c>
      <c r="I237" s="21" t="s">
        <v>33</v>
      </c>
      <c r="J237" s="24" t="s">
        <v>168</v>
      </c>
      <c r="K237" s="24" t="s">
        <v>1210</v>
      </c>
      <c r="L237" s="21" t="s">
        <v>723</v>
      </c>
      <c r="M237" s="21" t="s">
        <v>107</v>
      </c>
      <c r="N237" s="21">
        <v>20240820</v>
      </c>
      <c r="O237" s="21">
        <v>20250415</v>
      </c>
      <c r="P237" s="28">
        <v>20250508</v>
      </c>
      <c r="Q237" s="21">
        <v>260</v>
      </c>
      <c r="R237" s="21" t="s">
        <v>38</v>
      </c>
      <c r="S237" s="21" t="str">
        <f>VLOOKUP(C237,[1]排名明细!$A:$G,7,FALSE)</f>
        <v>209/650</v>
      </c>
      <c r="T237" s="21" t="s">
        <v>1211</v>
      </c>
      <c r="U237" s="21"/>
      <c r="V237" s="21" t="s">
        <v>1212</v>
      </c>
      <c r="W237" s="21" t="s">
        <v>41</v>
      </c>
      <c r="X237" s="21" t="s">
        <v>42</v>
      </c>
      <c r="Y237" s="21" t="s">
        <v>42</v>
      </c>
      <c r="Z237" s="21"/>
    </row>
    <row r="238" spans="1:26">
      <c r="A238" s="21">
        <v>237</v>
      </c>
      <c r="B238" s="24" t="s">
        <v>1213</v>
      </c>
      <c r="C238" s="46" t="s">
        <v>1214</v>
      </c>
      <c r="D238" s="24" t="s">
        <v>397</v>
      </c>
      <c r="E238" s="21" t="s">
        <v>29</v>
      </c>
      <c r="F238" s="21" t="s">
        <v>30</v>
      </c>
      <c r="G238" s="21" t="s">
        <v>1215</v>
      </c>
      <c r="H238" s="21" t="s">
        <v>84</v>
      </c>
      <c r="I238" s="21" t="s">
        <v>33</v>
      </c>
      <c r="J238" s="24" t="s">
        <v>168</v>
      </c>
      <c r="K238" s="24" t="s">
        <v>410</v>
      </c>
      <c r="L238" s="21" t="s">
        <v>170</v>
      </c>
      <c r="M238" s="21" t="s">
        <v>1078</v>
      </c>
      <c r="N238" s="21">
        <v>20230912</v>
      </c>
      <c r="O238" s="21">
        <v>20250415</v>
      </c>
      <c r="P238" s="28">
        <v>20240424</v>
      </c>
      <c r="Q238" s="21">
        <v>128.5</v>
      </c>
      <c r="R238" s="21" t="s">
        <v>38</v>
      </c>
      <c r="S238" s="21" t="s">
        <v>1216</v>
      </c>
      <c r="T238" s="21" t="s">
        <v>1217</v>
      </c>
      <c r="U238" s="21" t="s">
        <v>41</v>
      </c>
      <c r="V238" s="21" t="s">
        <v>1218</v>
      </c>
      <c r="W238" s="21" t="s">
        <v>41</v>
      </c>
      <c r="X238" s="21" t="s">
        <v>42</v>
      </c>
      <c r="Y238" s="21" t="s">
        <v>42</v>
      </c>
      <c r="Z238" s="21"/>
    </row>
    <row r="239" spans="1:26">
      <c r="A239" s="21">
        <v>238</v>
      </c>
      <c r="B239" s="24" t="s">
        <v>1219</v>
      </c>
      <c r="C239" s="46" t="s">
        <v>1220</v>
      </c>
      <c r="D239" s="24" t="s">
        <v>397</v>
      </c>
      <c r="E239" s="21" t="s">
        <v>29</v>
      </c>
      <c r="F239" s="21" t="s">
        <v>30</v>
      </c>
      <c r="G239" s="21" t="s">
        <v>1221</v>
      </c>
      <c r="H239" s="21" t="s">
        <v>32</v>
      </c>
      <c r="I239" s="21" t="s">
        <v>33</v>
      </c>
      <c r="J239" s="24" t="s">
        <v>168</v>
      </c>
      <c r="K239" s="24" t="s">
        <v>974</v>
      </c>
      <c r="L239" s="21" t="s">
        <v>723</v>
      </c>
      <c r="M239" s="21" t="s">
        <v>146</v>
      </c>
      <c r="N239" s="21">
        <v>20240908</v>
      </c>
      <c r="O239" s="21">
        <v>20250415</v>
      </c>
      <c r="P239" s="28">
        <v>20250508</v>
      </c>
      <c r="Q239" s="21">
        <v>17.5</v>
      </c>
      <c r="R239" s="21" t="s">
        <v>38</v>
      </c>
      <c r="S239" s="21" t="str">
        <f>VLOOKUP(C239,[1]排名明细!$A:$G,7,FALSE)</f>
        <v>307/650</v>
      </c>
      <c r="T239" s="21"/>
      <c r="U239" s="21"/>
      <c r="V239" s="21"/>
      <c r="W239" s="21" t="s">
        <v>38</v>
      </c>
      <c r="X239" s="21" t="s">
        <v>42</v>
      </c>
      <c r="Y239" s="21" t="s">
        <v>38</v>
      </c>
      <c r="Z239" s="21" t="s">
        <v>148</v>
      </c>
    </row>
    <row r="240" spans="1:26">
      <c r="A240" s="21">
        <v>239</v>
      </c>
      <c r="B240" s="24" t="s">
        <v>1222</v>
      </c>
      <c r="C240" s="46" t="s">
        <v>1223</v>
      </c>
      <c r="D240" s="24" t="s">
        <v>397</v>
      </c>
      <c r="E240" s="21" t="s">
        <v>29</v>
      </c>
      <c r="F240" s="21" t="s">
        <v>30</v>
      </c>
      <c r="G240" s="21" t="s">
        <v>819</v>
      </c>
      <c r="H240" s="21" t="s">
        <v>32</v>
      </c>
      <c r="I240" s="21" t="s">
        <v>33</v>
      </c>
      <c r="J240" s="24" t="s">
        <v>168</v>
      </c>
      <c r="K240" s="24" t="s">
        <v>974</v>
      </c>
      <c r="L240" s="21" t="s">
        <v>723</v>
      </c>
      <c r="M240" s="21" t="s">
        <v>107</v>
      </c>
      <c r="N240" s="21">
        <v>20240911</v>
      </c>
      <c r="O240" s="21">
        <v>20250415</v>
      </c>
      <c r="P240" s="28">
        <v>20250508</v>
      </c>
      <c r="Q240" s="21">
        <v>350.5</v>
      </c>
      <c r="R240" s="21" t="s">
        <v>38</v>
      </c>
      <c r="S240" s="21" t="s">
        <v>1224</v>
      </c>
      <c r="T240" s="21" t="s">
        <v>1225</v>
      </c>
      <c r="U240" s="21"/>
      <c r="V240" s="21" t="s">
        <v>1226</v>
      </c>
      <c r="W240" s="21" t="s">
        <v>41</v>
      </c>
      <c r="X240" s="21" t="s">
        <v>42</v>
      </c>
      <c r="Y240" s="21" t="s">
        <v>42</v>
      </c>
      <c r="Z240" s="21"/>
    </row>
    <row r="241" spans="1:26">
      <c r="A241" s="21">
        <v>240</v>
      </c>
      <c r="B241" s="24" t="s">
        <v>1227</v>
      </c>
      <c r="C241" s="46" t="s">
        <v>1228</v>
      </c>
      <c r="D241" s="24" t="s">
        <v>397</v>
      </c>
      <c r="E241" s="21" t="s">
        <v>29</v>
      </c>
      <c r="F241" s="21" t="s">
        <v>30</v>
      </c>
      <c r="G241" s="21" t="s">
        <v>1229</v>
      </c>
      <c r="H241" s="21" t="s">
        <v>84</v>
      </c>
      <c r="I241" s="21" t="s">
        <v>33</v>
      </c>
      <c r="J241" s="24" t="s">
        <v>168</v>
      </c>
      <c r="K241" s="24" t="s">
        <v>1230</v>
      </c>
      <c r="L241" s="21" t="s">
        <v>723</v>
      </c>
      <c r="M241" s="21" t="s">
        <v>93</v>
      </c>
      <c r="N241" s="21">
        <v>20240901</v>
      </c>
      <c r="O241" s="21">
        <v>20250415</v>
      </c>
      <c r="P241" s="28">
        <v>20250508</v>
      </c>
      <c r="Q241" s="21">
        <v>30.5</v>
      </c>
      <c r="R241" s="21" t="s">
        <v>38</v>
      </c>
      <c r="S241" s="21" t="str">
        <f>VLOOKUP(C241,[1]排名明细!$A:$G,7,FALSE)</f>
        <v>101/650</v>
      </c>
      <c r="T241" s="21" t="s">
        <v>1231</v>
      </c>
      <c r="U241" s="21"/>
      <c r="V241" s="21" t="s">
        <v>1232</v>
      </c>
      <c r="W241" s="21" t="s">
        <v>38</v>
      </c>
      <c r="X241" s="21" t="s">
        <v>42</v>
      </c>
      <c r="Y241" s="21" t="s">
        <v>42</v>
      </c>
      <c r="Z241" s="21"/>
    </row>
    <row r="242" spans="1:26">
      <c r="A242" s="21">
        <v>241</v>
      </c>
      <c r="B242" s="24" t="s">
        <v>1233</v>
      </c>
      <c r="C242" s="46" t="s">
        <v>1234</v>
      </c>
      <c r="D242" s="24" t="s">
        <v>397</v>
      </c>
      <c r="E242" s="21" t="s">
        <v>29</v>
      </c>
      <c r="F242" s="21" t="s">
        <v>30</v>
      </c>
      <c r="G242" s="21" t="s">
        <v>1235</v>
      </c>
      <c r="H242" s="21" t="s">
        <v>84</v>
      </c>
      <c r="I242" s="21" t="s">
        <v>33</v>
      </c>
      <c r="J242" s="24" t="s">
        <v>168</v>
      </c>
      <c r="K242" s="24" t="s">
        <v>1230</v>
      </c>
      <c r="L242" s="21" t="s">
        <v>723</v>
      </c>
      <c r="M242" s="21" t="s">
        <v>731</v>
      </c>
      <c r="N242" s="21">
        <v>20240912</v>
      </c>
      <c r="O242" s="21">
        <v>20250415</v>
      </c>
      <c r="P242" s="28">
        <v>20250508</v>
      </c>
      <c r="Q242" s="21">
        <v>148.5</v>
      </c>
      <c r="R242" s="21" t="s">
        <v>38</v>
      </c>
      <c r="S242" s="21" t="str">
        <f>VLOOKUP(C242,[1]排名明细!$A:$G,7,FALSE)</f>
        <v>202/650</v>
      </c>
      <c r="T242" s="21" t="s">
        <v>1236</v>
      </c>
      <c r="U242" s="21"/>
      <c r="V242" s="21" t="s">
        <v>1237</v>
      </c>
      <c r="W242" s="21" t="s">
        <v>38</v>
      </c>
      <c r="X242" s="21" t="s">
        <v>42</v>
      </c>
      <c r="Y242" s="21" t="s">
        <v>42</v>
      </c>
      <c r="Z242" s="21"/>
    </row>
    <row r="243" spans="1:26">
      <c r="A243" s="21">
        <v>242</v>
      </c>
      <c r="B243" s="24" t="s">
        <v>1238</v>
      </c>
      <c r="C243" s="46" t="s">
        <v>1239</v>
      </c>
      <c r="D243" s="24" t="s">
        <v>397</v>
      </c>
      <c r="E243" s="21" t="s">
        <v>29</v>
      </c>
      <c r="F243" s="21" t="s">
        <v>30</v>
      </c>
      <c r="G243" s="21" t="s">
        <v>1240</v>
      </c>
      <c r="H243" s="21" t="s">
        <v>32</v>
      </c>
      <c r="I243" s="21" t="s">
        <v>33</v>
      </c>
      <c r="J243" s="24" t="s">
        <v>168</v>
      </c>
      <c r="K243" s="24" t="s">
        <v>1230</v>
      </c>
      <c r="L243" s="21" t="s">
        <v>723</v>
      </c>
      <c r="M243" s="21" t="s">
        <v>107</v>
      </c>
      <c r="N243" s="21">
        <v>20240901</v>
      </c>
      <c r="O243" s="21">
        <v>20250415</v>
      </c>
      <c r="P243" s="28" t="s">
        <v>50</v>
      </c>
      <c r="Q243" s="21"/>
      <c r="R243" s="21" t="s">
        <v>42</v>
      </c>
      <c r="S243" s="21" t="s">
        <v>188</v>
      </c>
      <c r="T243" s="21"/>
      <c r="U243" s="21"/>
      <c r="V243" s="21"/>
      <c r="W243" s="21"/>
      <c r="X243" s="21"/>
      <c r="Y243" s="21" t="s">
        <v>38</v>
      </c>
      <c r="Z243" s="21" t="s">
        <v>252</v>
      </c>
    </row>
    <row r="244" spans="1:26">
      <c r="A244" s="21">
        <v>243</v>
      </c>
      <c r="B244" s="24" t="s">
        <v>1241</v>
      </c>
      <c r="C244" s="46" t="s">
        <v>1242</v>
      </c>
      <c r="D244" s="24" t="s">
        <v>397</v>
      </c>
      <c r="E244" s="21" t="s">
        <v>29</v>
      </c>
      <c r="F244" s="21" t="s">
        <v>30</v>
      </c>
      <c r="G244" s="21" t="s">
        <v>1243</v>
      </c>
      <c r="H244" s="21" t="s">
        <v>32</v>
      </c>
      <c r="I244" s="21" t="s">
        <v>33</v>
      </c>
      <c r="J244" s="24" t="s">
        <v>168</v>
      </c>
      <c r="K244" s="24" t="s">
        <v>1230</v>
      </c>
      <c r="L244" s="21" t="s">
        <v>723</v>
      </c>
      <c r="M244" s="21" t="s">
        <v>65</v>
      </c>
      <c r="N244" s="21">
        <v>20240915</v>
      </c>
      <c r="O244" s="21">
        <v>20250415</v>
      </c>
      <c r="P244" s="28" t="s">
        <v>50</v>
      </c>
      <c r="Q244" s="21">
        <v>20</v>
      </c>
      <c r="R244" s="21" t="s">
        <v>38</v>
      </c>
      <c r="S244" s="21" t="str">
        <f>VLOOKUP(C244,[1]排名明细!$A:$G,7,FALSE)</f>
        <v>98/650</v>
      </c>
      <c r="T244" s="21" t="s">
        <v>1244</v>
      </c>
      <c r="U244" s="21"/>
      <c r="V244" s="21" t="s">
        <v>41</v>
      </c>
      <c r="W244" s="21" t="s">
        <v>41</v>
      </c>
      <c r="X244" s="21" t="s">
        <v>42</v>
      </c>
      <c r="Y244" s="21" t="s">
        <v>38</v>
      </c>
      <c r="Z244" s="21" t="s">
        <v>376</v>
      </c>
    </row>
    <row r="245" spans="1:26">
      <c r="A245" s="21">
        <v>244</v>
      </c>
      <c r="B245" s="24" t="s">
        <v>1245</v>
      </c>
      <c r="C245" s="46" t="s">
        <v>1246</v>
      </c>
      <c r="D245" s="24" t="s">
        <v>397</v>
      </c>
      <c r="E245" s="21" t="s">
        <v>29</v>
      </c>
      <c r="F245" s="21" t="s">
        <v>30</v>
      </c>
      <c r="G245" s="21" t="s">
        <v>1247</v>
      </c>
      <c r="H245" s="21" t="s">
        <v>32</v>
      </c>
      <c r="I245" s="21" t="s">
        <v>33</v>
      </c>
      <c r="J245" s="24" t="s">
        <v>168</v>
      </c>
      <c r="K245" s="24" t="s">
        <v>1230</v>
      </c>
      <c r="L245" s="21" t="s">
        <v>723</v>
      </c>
      <c r="M245" s="21" t="s">
        <v>146</v>
      </c>
      <c r="N245" s="21">
        <v>20240901</v>
      </c>
      <c r="O245" s="21">
        <v>20250415</v>
      </c>
      <c r="P245" s="28">
        <v>20250508</v>
      </c>
      <c r="Q245" s="21">
        <v>36</v>
      </c>
      <c r="R245" s="21" t="s">
        <v>38</v>
      </c>
      <c r="S245" s="21" t="str">
        <f>VLOOKUP(C245,[1]排名明细!$A:$G,7,FALSE)</f>
        <v>210/650</v>
      </c>
      <c r="T245" s="21" t="s">
        <v>1248</v>
      </c>
      <c r="U245" s="21"/>
      <c r="V245" s="21" t="s">
        <v>1249</v>
      </c>
      <c r="W245" s="21" t="s">
        <v>41</v>
      </c>
      <c r="X245" s="21" t="s">
        <v>42</v>
      </c>
      <c r="Y245" s="21" t="s">
        <v>42</v>
      </c>
      <c r="Z245" s="21"/>
    </row>
    <row r="246" spans="1:26">
      <c r="A246" s="21">
        <v>245</v>
      </c>
      <c r="B246" s="24" t="s">
        <v>1250</v>
      </c>
      <c r="C246" s="46" t="s">
        <v>1251</v>
      </c>
      <c r="D246" s="24" t="s">
        <v>299</v>
      </c>
      <c r="E246" s="21" t="s">
        <v>29</v>
      </c>
      <c r="F246" s="21" t="s">
        <v>30</v>
      </c>
      <c r="G246" s="21" t="s">
        <v>1252</v>
      </c>
      <c r="H246" s="21" t="s">
        <v>32</v>
      </c>
      <c r="I246" s="21" t="s">
        <v>33</v>
      </c>
      <c r="J246" s="24" t="s">
        <v>168</v>
      </c>
      <c r="K246" s="24" t="s">
        <v>301</v>
      </c>
      <c r="L246" s="21" t="s">
        <v>170</v>
      </c>
      <c r="M246" s="21" t="s">
        <v>459</v>
      </c>
      <c r="N246" s="21">
        <v>20230911</v>
      </c>
      <c r="O246" s="21">
        <v>20250415</v>
      </c>
      <c r="P246" s="28">
        <v>20241218</v>
      </c>
      <c r="Q246" s="21">
        <v>85</v>
      </c>
      <c r="R246" s="21" t="s">
        <v>38</v>
      </c>
      <c r="S246" s="21" t="s">
        <v>1253</v>
      </c>
      <c r="T246" s="21" t="s">
        <v>41</v>
      </c>
      <c r="U246" s="21"/>
      <c r="V246" s="21" t="s">
        <v>1254</v>
      </c>
      <c r="W246" s="21" t="s">
        <v>41</v>
      </c>
      <c r="X246" s="21" t="s">
        <v>42</v>
      </c>
      <c r="Y246" s="21" t="s">
        <v>42</v>
      </c>
      <c r="Z246" s="21"/>
    </row>
    <row r="247" spans="1:26">
      <c r="A247" s="21">
        <v>246</v>
      </c>
      <c r="B247" s="24" t="s">
        <v>1255</v>
      </c>
      <c r="C247" s="46" t="s">
        <v>1256</v>
      </c>
      <c r="D247" s="24" t="s">
        <v>299</v>
      </c>
      <c r="E247" s="21" t="s">
        <v>29</v>
      </c>
      <c r="F247" s="21" t="s">
        <v>30</v>
      </c>
      <c r="G247" s="21" t="s">
        <v>300</v>
      </c>
      <c r="H247" s="21" t="s">
        <v>32</v>
      </c>
      <c r="I247" s="21" t="s">
        <v>33</v>
      </c>
      <c r="J247" s="24" t="s">
        <v>168</v>
      </c>
      <c r="K247" s="24" t="s">
        <v>301</v>
      </c>
      <c r="L247" s="21" t="s">
        <v>170</v>
      </c>
      <c r="M247" s="21" t="s">
        <v>107</v>
      </c>
      <c r="N247" s="21">
        <v>20231210</v>
      </c>
      <c r="O247" s="21">
        <v>20250415</v>
      </c>
      <c r="P247" s="28">
        <v>20240424</v>
      </c>
      <c r="Q247" s="21"/>
      <c r="R247" s="21" t="s">
        <v>38</v>
      </c>
      <c r="S247" s="21" t="s">
        <v>1257</v>
      </c>
      <c r="T247" s="21" t="s">
        <v>1258</v>
      </c>
      <c r="U247" s="21" t="s">
        <v>41</v>
      </c>
      <c r="V247" s="21" t="s">
        <v>41</v>
      </c>
      <c r="W247" s="21" t="s">
        <v>41</v>
      </c>
      <c r="X247" s="21" t="s">
        <v>42</v>
      </c>
      <c r="Y247" s="21" t="s">
        <v>38</v>
      </c>
      <c r="Z247" s="21" t="s">
        <v>696</v>
      </c>
    </row>
    <row r="248" spans="1:26">
      <c r="A248" s="21">
        <v>247</v>
      </c>
      <c r="B248" s="24" t="s">
        <v>1259</v>
      </c>
      <c r="C248" s="46" t="s">
        <v>1260</v>
      </c>
      <c r="D248" s="24" t="s">
        <v>299</v>
      </c>
      <c r="E248" s="21" t="s">
        <v>29</v>
      </c>
      <c r="F248" s="21" t="s">
        <v>30</v>
      </c>
      <c r="G248" s="21" t="s">
        <v>1261</v>
      </c>
      <c r="H248" s="21" t="s">
        <v>32</v>
      </c>
      <c r="I248" s="21" t="s">
        <v>33</v>
      </c>
      <c r="J248" s="24" t="s">
        <v>168</v>
      </c>
      <c r="K248" s="24" t="s">
        <v>919</v>
      </c>
      <c r="L248" s="21" t="s">
        <v>723</v>
      </c>
      <c r="M248" s="21" t="s">
        <v>1262</v>
      </c>
      <c r="N248" s="21">
        <v>20240910</v>
      </c>
      <c r="O248" s="21">
        <v>20250415</v>
      </c>
      <c r="P248" s="28">
        <v>20250508</v>
      </c>
      <c r="Q248" s="21"/>
      <c r="R248" s="21" t="s">
        <v>42</v>
      </c>
      <c r="S248" s="21" t="s">
        <v>188</v>
      </c>
      <c r="T248" s="21" t="s">
        <v>41</v>
      </c>
      <c r="U248" s="21" t="s">
        <v>41</v>
      </c>
      <c r="V248" s="21" t="s">
        <v>41</v>
      </c>
      <c r="W248" s="21" t="s">
        <v>41</v>
      </c>
      <c r="X248" s="21" t="s">
        <v>41</v>
      </c>
      <c r="Y248" s="21" t="s">
        <v>38</v>
      </c>
      <c r="Z248" s="21" t="s">
        <v>252</v>
      </c>
    </row>
    <row r="249" spans="1:26">
      <c r="A249" s="21">
        <v>248</v>
      </c>
      <c r="B249" s="24" t="s">
        <v>1263</v>
      </c>
      <c r="C249" s="46" t="s">
        <v>1264</v>
      </c>
      <c r="D249" s="24" t="s">
        <v>299</v>
      </c>
      <c r="E249" s="21" t="s">
        <v>29</v>
      </c>
      <c r="F249" s="21" t="s">
        <v>30</v>
      </c>
      <c r="G249" s="21" t="s">
        <v>1265</v>
      </c>
      <c r="H249" s="21" t="s">
        <v>84</v>
      </c>
      <c r="I249" s="21" t="s">
        <v>33</v>
      </c>
      <c r="J249" s="24" t="s">
        <v>168</v>
      </c>
      <c r="K249" s="24" t="s">
        <v>919</v>
      </c>
      <c r="L249" s="21" t="s">
        <v>723</v>
      </c>
      <c r="M249" s="21" t="s">
        <v>154</v>
      </c>
      <c r="N249" s="21">
        <v>20240908</v>
      </c>
      <c r="O249" s="21">
        <v>20250415</v>
      </c>
      <c r="P249" s="28">
        <v>20250508</v>
      </c>
      <c r="Q249" s="21">
        <v>89.5</v>
      </c>
      <c r="R249" s="21" t="s">
        <v>38</v>
      </c>
      <c r="S249" s="21" t="s">
        <v>188</v>
      </c>
      <c r="T249" s="21" t="s">
        <v>41</v>
      </c>
      <c r="U249" s="21" t="s">
        <v>41</v>
      </c>
      <c r="V249" s="21" t="s">
        <v>41</v>
      </c>
      <c r="W249" s="21" t="s">
        <v>42</v>
      </c>
      <c r="X249" s="21" t="s">
        <v>42</v>
      </c>
      <c r="Y249" s="21" t="s">
        <v>38</v>
      </c>
      <c r="Z249" s="21" t="s">
        <v>189</v>
      </c>
    </row>
    <row r="250" spans="1:26">
      <c r="A250" s="21">
        <v>249</v>
      </c>
      <c r="B250" s="24" t="s">
        <v>1266</v>
      </c>
      <c r="C250" s="46" t="s">
        <v>1267</v>
      </c>
      <c r="D250" s="24" t="s">
        <v>299</v>
      </c>
      <c r="E250" s="21" t="s">
        <v>29</v>
      </c>
      <c r="F250" s="21" t="s">
        <v>30</v>
      </c>
      <c r="G250" s="21" t="s">
        <v>1268</v>
      </c>
      <c r="H250" s="21" t="s">
        <v>84</v>
      </c>
      <c r="I250" s="21" t="s">
        <v>33</v>
      </c>
      <c r="J250" s="24" t="s">
        <v>168</v>
      </c>
      <c r="K250" s="24" t="s">
        <v>919</v>
      </c>
      <c r="L250" s="21" t="s">
        <v>723</v>
      </c>
      <c r="M250" s="21" t="s">
        <v>1269</v>
      </c>
      <c r="N250" s="21">
        <v>20240909</v>
      </c>
      <c r="O250" s="21">
        <v>20250415</v>
      </c>
      <c r="P250" s="28">
        <v>20250508</v>
      </c>
      <c r="Q250" s="21">
        <v>13.5</v>
      </c>
      <c r="R250" s="21" t="s">
        <v>38</v>
      </c>
      <c r="S250" s="21" t="s">
        <v>1270</v>
      </c>
      <c r="T250" s="21" t="s">
        <v>1271</v>
      </c>
      <c r="U250" s="21"/>
      <c r="V250" s="21" t="s">
        <v>41</v>
      </c>
      <c r="W250" s="21" t="s">
        <v>41</v>
      </c>
      <c r="X250" s="21" t="s">
        <v>38</v>
      </c>
      <c r="Y250" s="21" t="s">
        <v>38</v>
      </c>
      <c r="Z250" s="21" t="s">
        <v>142</v>
      </c>
    </row>
    <row r="251" spans="1:26">
      <c r="A251" s="21">
        <v>250</v>
      </c>
      <c r="B251" s="24" t="s">
        <v>1272</v>
      </c>
      <c r="C251" s="46" t="s">
        <v>1273</v>
      </c>
      <c r="D251" s="24" t="s">
        <v>299</v>
      </c>
      <c r="E251" s="21" t="s">
        <v>29</v>
      </c>
      <c r="F251" s="21" t="s">
        <v>30</v>
      </c>
      <c r="G251" s="21" t="s">
        <v>1274</v>
      </c>
      <c r="H251" s="21" t="s">
        <v>32</v>
      </c>
      <c r="I251" s="21" t="s">
        <v>33</v>
      </c>
      <c r="J251" s="24" t="s">
        <v>168</v>
      </c>
      <c r="K251" s="24" t="s">
        <v>919</v>
      </c>
      <c r="L251" s="21" t="s">
        <v>723</v>
      </c>
      <c r="M251" s="21" t="s">
        <v>107</v>
      </c>
      <c r="N251" s="21">
        <v>20240909</v>
      </c>
      <c r="O251" s="21">
        <v>20250415</v>
      </c>
      <c r="P251" s="28">
        <v>20250508</v>
      </c>
      <c r="Q251" s="21">
        <v>16</v>
      </c>
      <c r="R251" s="21" t="s">
        <v>38</v>
      </c>
      <c r="S251" s="21" t="str">
        <f>VLOOKUP(C251,[1]排名明细!$A:$G,7,FALSE)</f>
        <v>240/650</v>
      </c>
      <c r="T251" s="21" t="s">
        <v>1275</v>
      </c>
      <c r="U251" s="21" t="s">
        <v>41</v>
      </c>
      <c r="V251" s="21" t="s">
        <v>41</v>
      </c>
      <c r="W251" s="21" t="s">
        <v>41</v>
      </c>
      <c r="X251" s="21" t="s">
        <v>42</v>
      </c>
      <c r="Y251" s="21" t="s">
        <v>42</v>
      </c>
      <c r="Z251" s="21"/>
    </row>
    <row r="252" spans="1:26">
      <c r="A252" s="21">
        <v>251</v>
      </c>
      <c r="B252" s="24" t="s">
        <v>1276</v>
      </c>
      <c r="C252" s="46" t="s">
        <v>1277</v>
      </c>
      <c r="D252" s="24" t="s">
        <v>229</v>
      </c>
      <c r="E252" s="21" t="s">
        <v>29</v>
      </c>
      <c r="F252" s="21" t="s">
        <v>30</v>
      </c>
      <c r="G252" s="21" t="s">
        <v>1278</v>
      </c>
      <c r="H252" s="21" t="s">
        <v>32</v>
      </c>
      <c r="I252" s="21" t="s">
        <v>33</v>
      </c>
      <c r="J252" s="24" t="s">
        <v>168</v>
      </c>
      <c r="K252" s="24" t="s">
        <v>247</v>
      </c>
      <c r="L252" s="21" t="s">
        <v>170</v>
      </c>
      <c r="M252" s="21" t="s">
        <v>107</v>
      </c>
      <c r="N252" s="21">
        <v>20240901</v>
      </c>
      <c r="O252" s="21">
        <v>20250417</v>
      </c>
      <c r="P252" s="28">
        <v>20250508</v>
      </c>
      <c r="Q252" s="21">
        <v>48.5</v>
      </c>
      <c r="R252" s="21" t="s">
        <v>38</v>
      </c>
      <c r="S252" s="21" t="s">
        <v>1279</v>
      </c>
      <c r="T252" s="21" t="s">
        <v>41</v>
      </c>
      <c r="U252" s="21"/>
      <c r="V252" s="21" t="s">
        <v>41</v>
      </c>
      <c r="W252" s="21" t="s">
        <v>38</v>
      </c>
      <c r="X252" s="21" t="s">
        <v>42</v>
      </c>
      <c r="Y252" s="21" t="s">
        <v>42</v>
      </c>
      <c r="Z252" s="21"/>
    </row>
    <row r="253" spans="1:26">
      <c r="A253" s="21">
        <v>252</v>
      </c>
      <c r="B253" s="24" t="s">
        <v>1280</v>
      </c>
      <c r="C253" s="46" t="s">
        <v>1281</v>
      </c>
      <c r="D253" s="24" t="s">
        <v>229</v>
      </c>
      <c r="E253" s="21" t="s">
        <v>29</v>
      </c>
      <c r="F253" s="21" t="s">
        <v>30</v>
      </c>
      <c r="G253" s="21" t="s">
        <v>1282</v>
      </c>
      <c r="H253" s="21" t="s">
        <v>84</v>
      </c>
      <c r="I253" s="21" t="s">
        <v>33</v>
      </c>
      <c r="J253" s="24" t="s">
        <v>168</v>
      </c>
      <c r="K253" s="24" t="s">
        <v>940</v>
      </c>
      <c r="L253" s="21" t="s">
        <v>723</v>
      </c>
      <c r="M253" s="21" t="s">
        <v>154</v>
      </c>
      <c r="N253" s="21">
        <v>20240909</v>
      </c>
      <c r="O253" s="21">
        <v>20250417</v>
      </c>
      <c r="P253" s="28">
        <v>20250508</v>
      </c>
      <c r="Q253" s="21">
        <v>137</v>
      </c>
      <c r="R253" s="21" t="s">
        <v>38</v>
      </c>
      <c r="S253" s="21" t="s">
        <v>1283</v>
      </c>
      <c r="T253" s="21" t="s">
        <v>1284</v>
      </c>
      <c r="U253" s="21"/>
      <c r="V253" s="21" t="s">
        <v>41</v>
      </c>
      <c r="W253" s="21" t="s">
        <v>41</v>
      </c>
      <c r="X253" s="21" t="s">
        <v>42</v>
      </c>
      <c r="Y253" s="21" t="s">
        <v>42</v>
      </c>
      <c r="Z253" s="21"/>
    </row>
    <row r="254" spans="1:26">
      <c r="A254" s="21">
        <v>253</v>
      </c>
      <c r="B254" s="24" t="s">
        <v>1285</v>
      </c>
      <c r="C254" s="46" t="s">
        <v>1286</v>
      </c>
      <c r="D254" s="24" t="s">
        <v>229</v>
      </c>
      <c r="E254" s="21" t="s">
        <v>29</v>
      </c>
      <c r="F254" s="21" t="s">
        <v>30</v>
      </c>
      <c r="G254" s="21" t="s">
        <v>1287</v>
      </c>
      <c r="H254" s="21" t="s">
        <v>84</v>
      </c>
      <c r="I254" s="21" t="s">
        <v>1288</v>
      </c>
      <c r="J254" s="24" t="s">
        <v>168</v>
      </c>
      <c r="K254" s="24" t="s">
        <v>940</v>
      </c>
      <c r="L254" s="21" t="s">
        <v>723</v>
      </c>
      <c r="M254" s="21" t="s">
        <v>100</v>
      </c>
      <c r="N254" s="21">
        <v>20240910</v>
      </c>
      <c r="O254" s="21">
        <v>20250417</v>
      </c>
      <c r="P254" s="28">
        <v>20250508</v>
      </c>
      <c r="Q254" s="21">
        <v>50</v>
      </c>
      <c r="R254" s="21" t="s">
        <v>38</v>
      </c>
      <c r="S254" s="21" t="s">
        <v>1289</v>
      </c>
      <c r="T254" s="21" t="s">
        <v>41</v>
      </c>
      <c r="U254" s="21"/>
      <c r="V254" s="21" t="s">
        <v>41</v>
      </c>
      <c r="W254" s="21" t="s">
        <v>41</v>
      </c>
      <c r="X254" s="21" t="s">
        <v>41</v>
      </c>
      <c r="Y254" s="21" t="s">
        <v>38</v>
      </c>
      <c r="Z254" s="21" t="s">
        <v>148</v>
      </c>
    </row>
    <row r="255" spans="1:26">
      <c r="A255" s="21">
        <v>254</v>
      </c>
      <c r="B255" s="24" t="s">
        <v>1290</v>
      </c>
      <c r="C255" s="46" t="s">
        <v>1291</v>
      </c>
      <c r="D255" s="24" t="s">
        <v>229</v>
      </c>
      <c r="E255" s="21" t="s">
        <v>29</v>
      </c>
      <c r="F255" s="21" t="s">
        <v>30</v>
      </c>
      <c r="G255" s="21" t="s">
        <v>1292</v>
      </c>
      <c r="H255" s="21" t="s">
        <v>84</v>
      </c>
      <c r="I255" s="21" t="s">
        <v>33</v>
      </c>
      <c r="J255" s="24" t="s">
        <v>168</v>
      </c>
      <c r="K255" s="24" t="s">
        <v>1293</v>
      </c>
      <c r="L255" s="21" t="s">
        <v>723</v>
      </c>
      <c r="M255" s="21" t="s">
        <v>100</v>
      </c>
      <c r="N255" s="21">
        <v>20240911</v>
      </c>
      <c r="O255" s="21">
        <v>20250417</v>
      </c>
      <c r="P255" s="28">
        <v>20250508</v>
      </c>
      <c r="Q255" s="21">
        <v>137</v>
      </c>
      <c r="R255" s="21" t="s">
        <v>38</v>
      </c>
      <c r="S255" s="21" t="s">
        <v>1294</v>
      </c>
      <c r="T255" s="21" t="s">
        <v>1295</v>
      </c>
      <c r="U255" s="21"/>
      <c r="V255" s="21" t="s">
        <v>1296</v>
      </c>
      <c r="W255" s="21" t="s">
        <v>38</v>
      </c>
      <c r="X255" s="21" t="s">
        <v>42</v>
      </c>
      <c r="Y255" s="21" t="s">
        <v>42</v>
      </c>
      <c r="Z255" s="21"/>
    </row>
    <row r="256" spans="1:26">
      <c r="A256" s="21">
        <v>255</v>
      </c>
      <c r="B256" s="24" t="s">
        <v>1297</v>
      </c>
      <c r="C256" s="46" t="s">
        <v>1298</v>
      </c>
      <c r="D256" s="24" t="s">
        <v>229</v>
      </c>
      <c r="E256" s="21" t="s">
        <v>29</v>
      </c>
      <c r="F256" s="21" t="s">
        <v>30</v>
      </c>
      <c r="G256" s="21" t="s">
        <v>1299</v>
      </c>
      <c r="H256" s="21" t="s">
        <v>32</v>
      </c>
      <c r="I256" s="21" t="s">
        <v>33</v>
      </c>
      <c r="J256" s="24" t="s">
        <v>168</v>
      </c>
      <c r="K256" s="24" t="s">
        <v>1293</v>
      </c>
      <c r="L256" s="21" t="s">
        <v>723</v>
      </c>
      <c r="M256" s="21" t="s">
        <v>107</v>
      </c>
      <c r="N256" s="21">
        <v>20240908</v>
      </c>
      <c r="O256" s="21">
        <v>20250417</v>
      </c>
      <c r="P256" s="28">
        <v>20250508</v>
      </c>
      <c r="Q256" s="21"/>
      <c r="R256" s="21" t="s">
        <v>42</v>
      </c>
      <c r="S256" s="21" t="s">
        <v>188</v>
      </c>
      <c r="T256" s="21"/>
      <c r="U256" s="21"/>
      <c r="V256" s="21"/>
      <c r="W256" s="21"/>
      <c r="X256" s="21"/>
      <c r="Y256" s="21" t="s">
        <v>38</v>
      </c>
      <c r="Z256" s="21" t="s">
        <v>252</v>
      </c>
    </row>
    <row r="257" spans="1:26">
      <c r="A257" s="21">
        <v>256</v>
      </c>
      <c r="B257" s="33" t="s">
        <v>1300</v>
      </c>
      <c r="C257" s="46" t="s">
        <v>1301</v>
      </c>
      <c r="D257" s="24" t="s">
        <v>82</v>
      </c>
      <c r="E257" s="21" t="s">
        <v>29</v>
      </c>
      <c r="F257" s="21" t="s">
        <v>30</v>
      </c>
      <c r="G257" s="21" t="s">
        <v>1302</v>
      </c>
      <c r="H257" s="21" t="s">
        <v>32</v>
      </c>
      <c r="I257" s="21" t="s">
        <v>33</v>
      </c>
      <c r="J257" s="24" t="s">
        <v>34</v>
      </c>
      <c r="K257" s="24" t="s">
        <v>162</v>
      </c>
      <c r="L257" s="29" t="s">
        <v>153</v>
      </c>
      <c r="M257" s="21" t="s">
        <v>459</v>
      </c>
      <c r="N257" s="21">
        <v>20240924</v>
      </c>
      <c r="O257" s="21">
        <v>20250415</v>
      </c>
      <c r="P257" s="28" t="s">
        <v>50</v>
      </c>
      <c r="Q257" s="21">
        <v>49</v>
      </c>
      <c r="R257" s="21" t="s">
        <v>38</v>
      </c>
      <c r="S257" s="21" t="s">
        <v>1303</v>
      </c>
      <c r="T257" s="21" t="s">
        <v>1304</v>
      </c>
      <c r="U257" s="21" t="s">
        <v>41</v>
      </c>
      <c r="V257" s="21" t="s">
        <v>41</v>
      </c>
      <c r="W257" s="21" t="s">
        <v>41</v>
      </c>
      <c r="X257" s="21" t="s">
        <v>89</v>
      </c>
      <c r="Y257" s="21" t="s">
        <v>38</v>
      </c>
      <c r="Z257" s="21" t="s">
        <v>376</v>
      </c>
    </row>
    <row r="258" spans="1:26">
      <c r="A258" s="21">
        <v>257</v>
      </c>
      <c r="B258" s="24" t="s">
        <v>1305</v>
      </c>
      <c r="C258" s="46" t="s">
        <v>1306</v>
      </c>
      <c r="D258" s="24" t="s">
        <v>166</v>
      </c>
      <c r="E258" s="21" t="s">
        <v>29</v>
      </c>
      <c r="F258" s="21" t="s">
        <v>30</v>
      </c>
      <c r="G258" s="21" t="s">
        <v>814</v>
      </c>
      <c r="H258" s="21" t="s">
        <v>32</v>
      </c>
      <c r="I258" s="21" t="s">
        <v>33</v>
      </c>
      <c r="J258" s="24" t="s">
        <v>168</v>
      </c>
      <c r="K258" s="24" t="s">
        <v>950</v>
      </c>
      <c r="L258" s="21" t="s">
        <v>723</v>
      </c>
      <c r="M258" s="21" t="s">
        <v>146</v>
      </c>
      <c r="N258" s="21">
        <v>20240823</v>
      </c>
      <c r="O258" s="21">
        <v>20250415</v>
      </c>
      <c r="P258" s="28">
        <v>20250508</v>
      </c>
      <c r="Q258" s="21" t="s">
        <v>1307</v>
      </c>
      <c r="R258" s="21" t="s">
        <v>38</v>
      </c>
      <c r="S258" s="21" t="str">
        <f>VLOOKUP(C258,[1]排名明细!$A:$G,7,FALSE)</f>
        <v>78/650</v>
      </c>
      <c r="T258" s="21" t="s">
        <v>1308</v>
      </c>
      <c r="U258" s="21"/>
      <c r="V258" s="21" t="s">
        <v>1309</v>
      </c>
      <c r="W258" s="21" t="s">
        <v>38</v>
      </c>
      <c r="X258" s="21" t="s">
        <v>42</v>
      </c>
      <c r="Y258" s="21" t="s">
        <v>42</v>
      </c>
      <c r="Z258" s="21"/>
    </row>
    <row r="259" spans="1:26">
      <c r="A259" s="21">
        <v>258</v>
      </c>
      <c r="B259" s="24" t="s">
        <v>1310</v>
      </c>
      <c r="C259" s="46" t="s">
        <v>1311</v>
      </c>
      <c r="D259" s="24" t="s">
        <v>166</v>
      </c>
      <c r="E259" s="21" t="s">
        <v>29</v>
      </c>
      <c r="F259" s="21" t="s">
        <v>30</v>
      </c>
      <c r="G259" s="21" t="s">
        <v>1312</v>
      </c>
      <c r="H259" s="21" t="s">
        <v>84</v>
      </c>
      <c r="I259" s="21" t="s">
        <v>33</v>
      </c>
      <c r="J259" s="24" t="s">
        <v>168</v>
      </c>
      <c r="K259" s="24" t="s">
        <v>950</v>
      </c>
      <c r="L259" s="21" t="s">
        <v>723</v>
      </c>
      <c r="M259" s="21" t="s">
        <v>65</v>
      </c>
      <c r="N259" s="21">
        <v>20240903</v>
      </c>
      <c r="O259" s="21">
        <v>20250415</v>
      </c>
      <c r="P259" s="28">
        <v>20250508</v>
      </c>
      <c r="Q259" s="21" t="s">
        <v>1313</v>
      </c>
      <c r="R259" s="21" t="s">
        <v>38</v>
      </c>
      <c r="S259" s="21" t="str">
        <f>VLOOKUP(C259,[1]排名明细!$A:$G,7,FALSE)</f>
        <v>59/650</v>
      </c>
      <c r="T259" s="21" t="s">
        <v>1314</v>
      </c>
      <c r="U259" s="21"/>
      <c r="V259" s="21" t="s">
        <v>728</v>
      </c>
      <c r="W259" s="21" t="s">
        <v>38</v>
      </c>
      <c r="X259" s="21" t="s">
        <v>42</v>
      </c>
      <c r="Y259" s="21" t="s">
        <v>42</v>
      </c>
      <c r="Z259" s="21"/>
    </row>
    <row r="260" spans="1:26">
      <c r="A260" s="21">
        <v>259</v>
      </c>
      <c r="B260" s="24" t="s">
        <v>1315</v>
      </c>
      <c r="C260" s="46" t="s">
        <v>1316</v>
      </c>
      <c r="D260" s="24" t="s">
        <v>166</v>
      </c>
      <c r="E260" s="21" t="s">
        <v>29</v>
      </c>
      <c r="F260" s="21" t="s">
        <v>30</v>
      </c>
      <c r="G260" s="21" t="s">
        <v>819</v>
      </c>
      <c r="H260" s="21" t="s">
        <v>84</v>
      </c>
      <c r="I260" s="21" t="s">
        <v>33</v>
      </c>
      <c r="J260" s="24" t="s">
        <v>168</v>
      </c>
      <c r="K260" s="24" t="s">
        <v>950</v>
      </c>
      <c r="L260" s="21" t="s">
        <v>723</v>
      </c>
      <c r="M260" s="21" t="s">
        <v>154</v>
      </c>
      <c r="N260" s="21">
        <v>20240908</v>
      </c>
      <c r="O260" s="21">
        <v>20250415</v>
      </c>
      <c r="P260" s="28">
        <v>20250508</v>
      </c>
      <c r="Q260" s="21" t="s">
        <v>1317</v>
      </c>
      <c r="R260" s="21" t="s">
        <v>38</v>
      </c>
      <c r="S260" s="21" t="s">
        <v>1318</v>
      </c>
      <c r="T260" s="21" t="s">
        <v>1319</v>
      </c>
      <c r="U260" s="21"/>
      <c r="V260" s="21" t="s">
        <v>41</v>
      </c>
      <c r="W260" s="21" t="s">
        <v>38</v>
      </c>
      <c r="X260" s="21" t="s">
        <v>42</v>
      </c>
      <c r="Y260" s="21" t="s">
        <v>42</v>
      </c>
      <c r="Z260" s="21"/>
    </row>
    <row r="261" spans="1:26">
      <c r="A261" s="21">
        <v>260</v>
      </c>
      <c r="B261" s="24" t="s">
        <v>1320</v>
      </c>
      <c r="C261" s="46" t="s">
        <v>1321</v>
      </c>
      <c r="D261" s="24" t="s">
        <v>166</v>
      </c>
      <c r="E261" s="21" t="s">
        <v>29</v>
      </c>
      <c r="F261" s="21" t="s">
        <v>30</v>
      </c>
      <c r="G261" s="21" t="s">
        <v>1322</v>
      </c>
      <c r="H261" s="21" t="s">
        <v>32</v>
      </c>
      <c r="I261" s="21" t="s">
        <v>33</v>
      </c>
      <c r="J261" s="24" t="s">
        <v>168</v>
      </c>
      <c r="K261" s="24" t="s">
        <v>967</v>
      </c>
      <c r="L261" s="21" t="s">
        <v>723</v>
      </c>
      <c r="M261" s="21" t="s">
        <v>100</v>
      </c>
      <c r="N261" s="21">
        <v>20240909</v>
      </c>
      <c r="O261" s="21">
        <v>20250415</v>
      </c>
      <c r="P261" s="28">
        <v>20250508</v>
      </c>
      <c r="Q261" s="21" t="s">
        <v>1323</v>
      </c>
      <c r="R261" s="21" t="s">
        <v>38</v>
      </c>
      <c r="S261" s="21" t="str">
        <f>VLOOKUP(C261,[1]排名明细!$A:$G,7,FALSE)</f>
        <v>189/650</v>
      </c>
      <c r="T261" s="21" t="s">
        <v>1324</v>
      </c>
      <c r="U261" s="21"/>
      <c r="V261" s="21" t="s">
        <v>636</v>
      </c>
      <c r="W261" s="21" t="s">
        <v>38</v>
      </c>
      <c r="X261" s="21" t="s">
        <v>42</v>
      </c>
      <c r="Y261" s="21" t="s">
        <v>42</v>
      </c>
      <c r="Z261" s="21"/>
    </row>
    <row r="262" spans="1:26">
      <c r="A262" s="21">
        <v>261</v>
      </c>
      <c r="B262" s="24" t="s">
        <v>1325</v>
      </c>
      <c r="C262" s="46" t="s">
        <v>1326</v>
      </c>
      <c r="D262" s="24" t="s">
        <v>166</v>
      </c>
      <c r="E262" s="21" t="s">
        <v>29</v>
      </c>
      <c r="F262" s="21" t="s">
        <v>30</v>
      </c>
      <c r="G262" s="21" t="s">
        <v>1327</v>
      </c>
      <c r="H262" s="21" t="s">
        <v>32</v>
      </c>
      <c r="I262" s="21" t="s">
        <v>33</v>
      </c>
      <c r="J262" s="24" t="s">
        <v>168</v>
      </c>
      <c r="K262" s="24" t="s">
        <v>967</v>
      </c>
      <c r="L262" s="21" t="s">
        <v>723</v>
      </c>
      <c r="M262" s="21" t="s">
        <v>459</v>
      </c>
      <c r="N262" s="21">
        <v>20240912</v>
      </c>
      <c r="O262" s="21">
        <v>20250415</v>
      </c>
      <c r="P262" s="28">
        <v>20250508</v>
      </c>
      <c r="Q262" s="21"/>
      <c r="R262" s="21" t="s">
        <v>42</v>
      </c>
      <c r="S262" s="21" t="s">
        <v>1328</v>
      </c>
      <c r="T262" s="21"/>
      <c r="U262" s="21"/>
      <c r="V262" s="21"/>
      <c r="W262" s="21"/>
      <c r="X262" s="21" t="s">
        <v>38</v>
      </c>
      <c r="Y262" s="21" t="s">
        <v>38</v>
      </c>
      <c r="Z262" s="21" t="s">
        <v>215</v>
      </c>
    </row>
    <row r="263" spans="1:26">
      <c r="A263" s="21">
        <v>262</v>
      </c>
      <c r="B263" s="24" t="s">
        <v>1329</v>
      </c>
      <c r="C263" s="46" t="s">
        <v>1330</v>
      </c>
      <c r="D263" s="24" t="s">
        <v>45</v>
      </c>
      <c r="E263" s="21" t="s">
        <v>29</v>
      </c>
      <c r="F263" s="21" t="s">
        <v>30</v>
      </c>
      <c r="G263" s="21" t="s">
        <v>1331</v>
      </c>
      <c r="H263" s="21" t="s">
        <v>84</v>
      </c>
      <c r="I263" s="21" t="s">
        <v>33</v>
      </c>
      <c r="J263" s="24" t="s">
        <v>34</v>
      </c>
      <c r="K263" s="24" t="s">
        <v>1332</v>
      </c>
      <c r="L263" s="21" t="s">
        <v>36</v>
      </c>
      <c r="M263" s="21" t="s">
        <v>1110</v>
      </c>
      <c r="N263" s="21">
        <v>20240915</v>
      </c>
      <c r="O263" s="21">
        <v>20250415</v>
      </c>
      <c r="P263" s="28">
        <v>20241218</v>
      </c>
      <c r="Q263" s="21">
        <v>15</v>
      </c>
      <c r="R263" s="21" t="s">
        <v>38</v>
      </c>
      <c r="S263" s="21"/>
      <c r="T263" s="21" t="s">
        <v>664</v>
      </c>
      <c r="U263" s="21"/>
      <c r="V263" s="21" t="s">
        <v>1296</v>
      </c>
      <c r="W263" s="21" t="s">
        <v>38</v>
      </c>
      <c r="X263" s="21" t="s">
        <v>42</v>
      </c>
      <c r="Y263" s="21" t="s">
        <v>38</v>
      </c>
      <c r="Z263" s="21" t="s">
        <v>665</v>
      </c>
    </row>
    <row r="264" spans="1:26">
      <c r="A264" s="21">
        <v>263</v>
      </c>
      <c r="B264" s="24" t="s">
        <v>1333</v>
      </c>
      <c r="C264" s="46" t="s">
        <v>1334</v>
      </c>
      <c r="D264" s="34" t="s">
        <v>160</v>
      </c>
      <c r="E264" s="21" t="s">
        <v>29</v>
      </c>
      <c r="F264" s="21" t="s">
        <v>30</v>
      </c>
      <c r="G264" s="21" t="s">
        <v>1335</v>
      </c>
      <c r="H264" s="21" t="s">
        <v>32</v>
      </c>
      <c r="I264" s="21" t="s">
        <v>33</v>
      </c>
      <c r="J264" s="24" t="s">
        <v>34</v>
      </c>
      <c r="K264" s="24" t="s">
        <v>1336</v>
      </c>
      <c r="L264" s="21" t="s">
        <v>36</v>
      </c>
      <c r="M264" s="21" t="s">
        <v>366</v>
      </c>
      <c r="N264" s="21">
        <v>20240928</v>
      </c>
      <c r="O264" s="21">
        <v>20250415</v>
      </c>
      <c r="P264" s="28">
        <v>20241218</v>
      </c>
      <c r="Q264" s="21">
        <v>14.5</v>
      </c>
      <c r="R264" s="21" t="s">
        <v>38</v>
      </c>
      <c r="S264" s="21"/>
      <c r="T264" s="21" t="s">
        <v>1337</v>
      </c>
      <c r="U264" s="21" t="s">
        <v>41</v>
      </c>
      <c r="V264" s="21" t="s">
        <v>1338</v>
      </c>
      <c r="W264" s="21" t="s">
        <v>41</v>
      </c>
      <c r="X264" s="21" t="s">
        <v>42</v>
      </c>
      <c r="Y264" s="21" t="s">
        <v>38</v>
      </c>
      <c r="Z264" s="21" t="s">
        <v>665</v>
      </c>
    </row>
    <row r="265" spans="1:26">
      <c r="A265" s="21">
        <v>264</v>
      </c>
      <c r="B265" s="24" t="s">
        <v>1339</v>
      </c>
      <c r="C265" s="46" t="s">
        <v>1340</v>
      </c>
      <c r="D265" s="34" t="s">
        <v>129</v>
      </c>
      <c r="E265" s="21" t="s">
        <v>29</v>
      </c>
      <c r="F265" s="21" t="s">
        <v>30</v>
      </c>
      <c r="G265" s="21" t="s">
        <v>1341</v>
      </c>
      <c r="H265" s="21" t="s">
        <v>32</v>
      </c>
      <c r="I265" s="21" t="s">
        <v>33</v>
      </c>
      <c r="J265" s="24" t="s">
        <v>34</v>
      </c>
      <c r="K265" s="24" t="s">
        <v>35</v>
      </c>
      <c r="L265" s="45" t="s">
        <v>71</v>
      </c>
      <c r="M265" s="21" t="s">
        <v>65</v>
      </c>
      <c r="N265" s="21">
        <v>20240919</v>
      </c>
      <c r="O265" s="21">
        <v>20250415</v>
      </c>
      <c r="P265" s="28">
        <v>20241218</v>
      </c>
      <c r="Q265" s="21">
        <v>28.81</v>
      </c>
      <c r="R265" s="21" t="s">
        <v>38</v>
      </c>
      <c r="S265" s="21"/>
      <c r="T265" s="21" t="s">
        <v>41</v>
      </c>
      <c r="U265" s="21" t="s">
        <v>41</v>
      </c>
      <c r="V265" s="21" t="s">
        <v>198</v>
      </c>
      <c r="W265" s="21" t="s">
        <v>41</v>
      </c>
      <c r="X265" s="21" t="s">
        <v>42</v>
      </c>
      <c r="Y265" s="21" t="s">
        <v>38</v>
      </c>
      <c r="Z265" s="21" t="s">
        <v>1342</v>
      </c>
    </row>
    <row r="266" spans="1:26">
      <c r="A266" s="21">
        <v>265</v>
      </c>
      <c r="B266" s="24" t="s">
        <v>1343</v>
      </c>
      <c r="C266" s="46" t="s">
        <v>1344</v>
      </c>
      <c r="D266" s="24" t="s">
        <v>113</v>
      </c>
      <c r="E266" s="21" t="s">
        <v>29</v>
      </c>
      <c r="F266" s="21" t="s">
        <v>30</v>
      </c>
      <c r="G266" s="21" t="s">
        <v>1345</v>
      </c>
      <c r="H266" s="21" t="s">
        <v>32</v>
      </c>
      <c r="I266" s="21" t="s">
        <v>33</v>
      </c>
      <c r="J266" s="24" t="s">
        <v>34</v>
      </c>
      <c r="K266" s="24" t="s">
        <v>122</v>
      </c>
      <c r="L266" s="21" t="s">
        <v>36</v>
      </c>
      <c r="M266" s="21" t="s">
        <v>1269</v>
      </c>
      <c r="N266" s="21">
        <v>20240925</v>
      </c>
      <c r="O266" s="21">
        <v>20250416</v>
      </c>
      <c r="P266" s="28">
        <v>20241218</v>
      </c>
      <c r="Q266" s="21">
        <v>13.5</v>
      </c>
      <c r="R266" s="21" t="s">
        <v>38</v>
      </c>
      <c r="S266" s="21"/>
      <c r="T266" s="21" t="s">
        <v>1346</v>
      </c>
      <c r="U266" s="21" t="s">
        <v>1347</v>
      </c>
      <c r="V266" s="21" t="s">
        <v>636</v>
      </c>
      <c r="W266" s="21" t="s">
        <v>41</v>
      </c>
      <c r="X266" s="21" t="s">
        <v>42</v>
      </c>
      <c r="Y266" s="21" t="s">
        <v>42</v>
      </c>
      <c r="Z266" s="21"/>
    </row>
    <row r="267" spans="1:26">
      <c r="A267" s="21">
        <v>266</v>
      </c>
      <c r="B267" s="24" t="s">
        <v>1348</v>
      </c>
      <c r="C267" s="46" t="s">
        <v>1349</v>
      </c>
      <c r="D267" s="24" t="s">
        <v>113</v>
      </c>
      <c r="E267" s="21" t="s">
        <v>29</v>
      </c>
      <c r="F267" s="21" t="s">
        <v>30</v>
      </c>
      <c r="G267" s="21" t="s">
        <v>1350</v>
      </c>
      <c r="H267" s="21" t="s">
        <v>32</v>
      </c>
      <c r="I267" s="21" t="s">
        <v>33</v>
      </c>
      <c r="J267" s="24" t="s">
        <v>34</v>
      </c>
      <c r="K267" s="24" t="s">
        <v>1336</v>
      </c>
      <c r="L267" s="21" t="s">
        <v>36</v>
      </c>
      <c r="M267" s="21" t="s">
        <v>100</v>
      </c>
      <c r="N267" s="21">
        <v>20240929</v>
      </c>
      <c r="O267" s="21">
        <v>20250416</v>
      </c>
      <c r="P267" s="28">
        <v>20241218</v>
      </c>
      <c r="Q267" s="21">
        <v>10</v>
      </c>
      <c r="R267" s="21" t="s">
        <v>38</v>
      </c>
      <c r="S267" s="21"/>
      <c r="T267" s="21" t="s">
        <v>41</v>
      </c>
      <c r="U267" s="21" t="s">
        <v>41</v>
      </c>
      <c r="V267" s="21" t="s">
        <v>41</v>
      </c>
      <c r="W267" s="21" t="s">
        <v>38</v>
      </c>
      <c r="X267" s="21" t="s">
        <v>38</v>
      </c>
      <c r="Y267" s="21" t="s">
        <v>38</v>
      </c>
      <c r="Z267" s="21" t="s">
        <v>148</v>
      </c>
    </row>
    <row r="268" spans="1:26">
      <c r="A268" s="21">
        <v>267</v>
      </c>
      <c r="B268" s="24" t="s">
        <v>1351</v>
      </c>
      <c r="C268" s="46" t="s">
        <v>1352</v>
      </c>
      <c r="D268" s="24" t="s">
        <v>113</v>
      </c>
      <c r="E268" s="21" t="s">
        <v>29</v>
      </c>
      <c r="F268" s="21" t="s">
        <v>30</v>
      </c>
      <c r="G268" s="21" t="s">
        <v>1353</v>
      </c>
      <c r="H268" s="21" t="s">
        <v>32</v>
      </c>
      <c r="I268" s="21" t="s">
        <v>33</v>
      </c>
      <c r="J268" s="24" t="s">
        <v>34</v>
      </c>
      <c r="K268" s="24" t="s">
        <v>48</v>
      </c>
      <c r="L268" s="21" t="s">
        <v>36</v>
      </c>
      <c r="M268" s="21" t="s">
        <v>65</v>
      </c>
      <c r="N268" s="21">
        <v>20240921</v>
      </c>
      <c r="O268" s="21">
        <v>20250416</v>
      </c>
      <c r="P268" s="28">
        <v>20241218</v>
      </c>
      <c r="Q268" s="21">
        <v>16.5</v>
      </c>
      <c r="R268" s="21" t="s">
        <v>38</v>
      </c>
      <c r="S268" s="21"/>
      <c r="T268" s="21" t="s">
        <v>1354</v>
      </c>
      <c r="U268" s="21" t="s">
        <v>41</v>
      </c>
      <c r="V268" s="21" t="s">
        <v>291</v>
      </c>
      <c r="W268" s="21" t="s">
        <v>41</v>
      </c>
      <c r="X268" s="21" t="s">
        <v>42</v>
      </c>
      <c r="Y268" s="21" t="s">
        <v>42</v>
      </c>
      <c r="Z268" s="21"/>
    </row>
    <row r="269" spans="1:26">
      <c r="A269" s="21">
        <v>268</v>
      </c>
      <c r="B269" s="24" t="s">
        <v>1355</v>
      </c>
      <c r="C269" s="47" t="s">
        <v>1356</v>
      </c>
      <c r="D269" s="24" t="s">
        <v>104</v>
      </c>
      <c r="E269" s="21" t="s">
        <v>29</v>
      </c>
      <c r="F269" s="21" t="s">
        <v>30</v>
      </c>
      <c r="G269" s="21" t="s">
        <v>1357</v>
      </c>
      <c r="H269" s="21" t="s">
        <v>32</v>
      </c>
      <c r="I269" s="21" t="s">
        <v>33</v>
      </c>
      <c r="J269" s="24" t="s">
        <v>34</v>
      </c>
      <c r="K269" s="24" t="s">
        <v>106</v>
      </c>
      <c r="L269" s="21" t="s">
        <v>36</v>
      </c>
      <c r="M269" s="21" t="s">
        <v>1358</v>
      </c>
      <c r="N269" s="21">
        <v>20240918</v>
      </c>
      <c r="O269" s="21">
        <v>20250416</v>
      </c>
      <c r="P269" s="28">
        <v>20241218</v>
      </c>
      <c r="Q269" s="21">
        <v>40</v>
      </c>
      <c r="R269" s="21" t="s">
        <v>38</v>
      </c>
      <c r="S269" s="21" t="s">
        <v>1359</v>
      </c>
      <c r="T269" s="21" t="s">
        <v>1360</v>
      </c>
      <c r="U269" s="21"/>
      <c r="V269" s="21" t="s">
        <v>636</v>
      </c>
      <c r="W269" s="21" t="s">
        <v>38</v>
      </c>
      <c r="X269" s="21" t="s">
        <v>42</v>
      </c>
      <c r="Y269" s="21" t="s">
        <v>42</v>
      </c>
      <c r="Z269" s="21"/>
    </row>
    <row r="270" spans="1:26">
      <c r="A270" s="21">
        <v>269</v>
      </c>
      <c r="B270" s="24" t="s">
        <v>1361</v>
      </c>
      <c r="C270" s="46" t="s">
        <v>1362</v>
      </c>
      <c r="D270" s="24" t="s">
        <v>104</v>
      </c>
      <c r="E270" s="21" t="s">
        <v>29</v>
      </c>
      <c r="F270" s="21" t="s">
        <v>30</v>
      </c>
      <c r="G270" s="21" t="s">
        <v>1363</v>
      </c>
      <c r="H270" s="21" t="s">
        <v>32</v>
      </c>
      <c r="I270" s="21" t="s">
        <v>33</v>
      </c>
      <c r="J270" s="24" t="s">
        <v>34</v>
      </c>
      <c r="K270" s="24" t="s">
        <v>85</v>
      </c>
      <c r="L270" s="21" t="s">
        <v>36</v>
      </c>
      <c r="M270" s="21" t="s">
        <v>100</v>
      </c>
      <c r="N270" s="21">
        <v>20240924</v>
      </c>
      <c r="O270" s="21">
        <v>20250416</v>
      </c>
      <c r="P270" s="28">
        <v>20250508</v>
      </c>
      <c r="Q270" s="21"/>
      <c r="R270" s="21" t="s">
        <v>38</v>
      </c>
      <c r="S270" s="21"/>
      <c r="T270" s="21"/>
      <c r="U270" s="21"/>
      <c r="V270" s="21"/>
      <c r="W270" s="21"/>
      <c r="X270" s="21"/>
      <c r="Y270" s="21" t="s">
        <v>38</v>
      </c>
      <c r="Z270" s="21" t="s">
        <v>66</v>
      </c>
    </row>
    <row r="271" spans="1:26">
      <c r="A271" s="21">
        <v>270</v>
      </c>
      <c r="B271" s="24" t="s">
        <v>1364</v>
      </c>
      <c r="C271" s="46" t="s">
        <v>1365</v>
      </c>
      <c r="D271" s="24" t="s">
        <v>490</v>
      </c>
      <c r="E271" s="21" t="s">
        <v>29</v>
      </c>
      <c r="F271" s="21" t="s">
        <v>30</v>
      </c>
      <c r="G271" s="21" t="s">
        <v>1366</v>
      </c>
      <c r="H271" s="21" t="s">
        <v>32</v>
      </c>
      <c r="I271" s="21" t="s">
        <v>33</v>
      </c>
      <c r="J271" s="24" t="s">
        <v>34</v>
      </c>
      <c r="K271" s="24" t="s">
        <v>115</v>
      </c>
      <c r="L271" s="21" t="s">
        <v>36</v>
      </c>
      <c r="M271" s="21" t="s">
        <v>55</v>
      </c>
      <c r="N271" s="21">
        <v>20240928</v>
      </c>
      <c r="O271" s="21">
        <v>20250415</v>
      </c>
      <c r="P271" s="28">
        <v>20241218</v>
      </c>
      <c r="Q271" s="21">
        <v>10</v>
      </c>
      <c r="R271" s="21" t="s">
        <v>38</v>
      </c>
      <c r="S271" s="21"/>
      <c r="T271" s="21" t="s">
        <v>88</v>
      </c>
      <c r="U271" s="21" t="s">
        <v>41</v>
      </c>
      <c r="V271" s="21" t="s">
        <v>41</v>
      </c>
      <c r="W271" s="21" t="s">
        <v>38</v>
      </c>
      <c r="X271" s="21" t="s">
        <v>89</v>
      </c>
      <c r="Y271" s="21" t="s">
        <v>42</v>
      </c>
      <c r="Z271" s="21" t="s">
        <v>665</v>
      </c>
    </row>
    <row r="272" spans="1:26">
      <c r="A272" s="21">
        <v>271</v>
      </c>
      <c r="B272" s="24" t="s">
        <v>1367</v>
      </c>
      <c r="C272" s="46" t="s">
        <v>1368</v>
      </c>
      <c r="D272" s="24" t="s">
        <v>490</v>
      </c>
      <c r="E272" s="21" t="s">
        <v>29</v>
      </c>
      <c r="F272" s="21" t="s">
        <v>30</v>
      </c>
      <c r="G272" s="21" t="s">
        <v>1369</v>
      </c>
      <c r="H272" s="21" t="s">
        <v>32</v>
      </c>
      <c r="I272" s="21" t="s">
        <v>33</v>
      </c>
      <c r="J272" s="24" t="s">
        <v>34</v>
      </c>
      <c r="K272" s="24" t="s">
        <v>48</v>
      </c>
      <c r="L272" s="21" t="s">
        <v>36</v>
      </c>
      <c r="M272" s="21" t="s">
        <v>1102</v>
      </c>
      <c r="N272" s="21">
        <v>20240928</v>
      </c>
      <c r="O272" s="21">
        <v>20250415</v>
      </c>
      <c r="P272" s="28">
        <v>20241218</v>
      </c>
      <c r="Q272" s="21">
        <v>36</v>
      </c>
      <c r="R272" s="21" t="s">
        <v>38</v>
      </c>
      <c r="S272" s="21"/>
      <c r="T272" s="21" t="s">
        <v>41</v>
      </c>
      <c r="U272" s="21" t="s">
        <v>1370</v>
      </c>
      <c r="V272" s="21" t="s">
        <v>41</v>
      </c>
      <c r="W272" s="21" t="s">
        <v>38</v>
      </c>
      <c r="X272" s="21" t="s">
        <v>42</v>
      </c>
      <c r="Y272" s="21" t="s">
        <v>42</v>
      </c>
      <c r="Z272" s="21"/>
    </row>
    <row r="273" spans="1:26">
      <c r="A273" s="21">
        <v>272</v>
      </c>
      <c r="B273" s="24" t="s">
        <v>1371</v>
      </c>
      <c r="C273" s="46" t="s">
        <v>1372</v>
      </c>
      <c r="D273" s="24" t="s">
        <v>280</v>
      </c>
      <c r="E273" s="21" t="s">
        <v>29</v>
      </c>
      <c r="F273" s="21" t="s">
        <v>30</v>
      </c>
      <c r="G273" s="21" t="s">
        <v>1373</v>
      </c>
      <c r="H273" s="21" t="s">
        <v>32</v>
      </c>
      <c r="I273" s="21" t="s">
        <v>33</v>
      </c>
      <c r="J273" s="24" t="s">
        <v>34</v>
      </c>
      <c r="K273" s="24" t="s">
        <v>1336</v>
      </c>
      <c r="L273" s="21" t="s">
        <v>36</v>
      </c>
      <c r="M273" s="21" t="s">
        <v>366</v>
      </c>
      <c r="N273" s="21">
        <v>20240929</v>
      </c>
      <c r="O273" s="21">
        <v>20250416</v>
      </c>
      <c r="P273" s="28">
        <v>20241218</v>
      </c>
      <c r="Q273" s="21">
        <v>3.5</v>
      </c>
      <c r="R273" s="21" t="s">
        <v>38</v>
      </c>
      <c r="S273" s="21"/>
      <c r="T273" s="21" t="s">
        <v>41</v>
      </c>
      <c r="U273" s="21" t="s">
        <v>1374</v>
      </c>
      <c r="V273" s="21" t="s">
        <v>41</v>
      </c>
      <c r="W273" s="21" t="s">
        <v>41</v>
      </c>
      <c r="X273" s="21" t="s">
        <v>89</v>
      </c>
      <c r="Y273" s="21" t="s">
        <v>38</v>
      </c>
      <c r="Z273" s="21" t="s">
        <v>696</v>
      </c>
    </row>
    <row r="274" spans="1:26">
      <c r="A274" s="21">
        <v>273</v>
      </c>
      <c r="B274" s="24" t="s">
        <v>1375</v>
      </c>
      <c r="C274" s="46" t="s">
        <v>1376</v>
      </c>
      <c r="D274" s="24" t="s">
        <v>280</v>
      </c>
      <c r="E274" s="21" t="s">
        <v>29</v>
      </c>
      <c r="F274" s="21" t="s">
        <v>30</v>
      </c>
      <c r="G274" s="21" t="s">
        <v>1377</v>
      </c>
      <c r="H274" s="21" t="s">
        <v>32</v>
      </c>
      <c r="I274" s="21" t="s">
        <v>33</v>
      </c>
      <c r="J274" s="24" t="s">
        <v>34</v>
      </c>
      <c r="K274" s="24" t="s">
        <v>115</v>
      </c>
      <c r="L274" s="21" t="s">
        <v>36</v>
      </c>
      <c r="M274" s="21" t="s">
        <v>1378</v>
      </c>
      <c r="N274" s="21">
        <v>20240919</v>
      </c>
      <c r="O274" s="21">
        <v>20250416</v>
      </c>
      <c r="P274" s="28">
        <v>20241218</v>
      </c>
      <c r="Q274" s="21">
        <v>19.5</v>
      </c>
      <c r="R274" s="21" t="s">
        <v>38</v>
      </c>
      <c r="S274" s="21"/>
      <c r="T274" s="21" t="s">
        <v>664</v>
      </c>
      <c r="U274" s="21" t="s">
        <v>41</v>
      </c>
      <c r="V274" s="21" t="s">
        <v>198</v>
      </c>
      <c r="W274" s="21" t="s">
        <v>38</v>
      </c>
      <c r="X274" s="21" t="s">
        <v>89</v>
      </c>
      <c r="Y274" s="21" t="s">
        <v>38</v>
      </c>
      <c r="Z274" s="21" t="s">
        <v>665</v>
      </c>
    </row>
    <row r="275" spans="1:26">
      <c r="A275" s="21">
        <v>274</v>
      </c>
      <c r="B275" s="24" t="s">
        <v>1379</v>
      </c>
      <c r="C275" s="46" t="s">
        <v>1380</v>
      </c>
      <c r="D275" s="34" t="s">
        <v>136</v>
      </c>
      <c r="E275" s="21" t="s">
        <v>29</v>
      </c>
      <c r="F275" s="21" t="s">
        <v>30</v>
      </c>
      <c r="G275" s="21" t="s">
        <v>1381</v>
      </c>
      <c r="H275" s="21" t="s">
        <v>32</v>
      </c>
      <c r="I275" s="21" t="s">
        <v>33</v>
      </c>
      <c r="J275" s="24" t="s">
        <v>34</v>
      </c>
      <c r="K275" s="24" t="s">
        <v>115</v>
      </c>
      <c r="L275" s="45" t="s">
        <v>71</v>
      </c>
      <c r="M275" s="21" t="s">
        <v>107</v>
      </c>
      <c r="N275" s="21">
        <v>20240926</v>
      </c>
      <c r="O275" s="21">
        <v>20250416</v>
      </c>
      <c r="P275" s="28">
        <v>20241218</v>
      </c>
      <c r="Q275" s="21">
        <v>22.5</v>
      </c>
      <c r="R275" s="21" t="s">
        <v>38</v>
      </c>
      <c r="S275" s="21"/>
      <c r="T275" s="21" t="s">
        <v>1382</v>
      </c>
      <c r="U275" s="21" t="s">
        <v>41</v>
      </c>
      <c r="V275" s="21" t="s">
        <v>1383</v>
      </c>
      <c r="W275" s="21" t="s">
        <v>38</v>
      </c>
      <c r="X275" s="21" t="s">
        <v>42</v>
      </c>
      <c r="Y275" s="21" t="s">
        <v>42</v>
      </c>
      <c r="Z275" s="21"/>
    </row>
    <row r="276" spans="1:26">
      <c r="A276" s="21">
        <v>275</v>
      </c>
      <c r="B276" s="24" t="s">
        <v>1384</v>
      </c>
      <c r="C276" s="47" t="s">
        <v>1385</v>
      </c>
      <c r="D276" s="34" t="s">
        <v>129</v>
      </c>
      <c r="E276" s="21" t="s">
        <v>29</v>
      </c>
      <c r="F276" s="21" t="s">
        <v>30</v>
      </c>
      <c r="G276" s="21" t="s">
        <v>1386</v>
      </c>
      <c r="H276" s="21" t="s">
        <v>32</v>
      </c>
      <c r="I276" s="21" t="s">
        <v>33</v>
      </c>
      <c r="J276" s="24" t="s">
        <v>34</v>
      </c>
      <c r="K276" s="24" t="s">
        <v>1387</v>
      </c>
      <c r="L276" s="45" t="s">
        <v>71</v>
      </c>
      <c r="M276" s="21" t="s">
        <v>146</v>
      </c>
      <c r="N276" s="21">
        <v>20240915</v>
      </c>
      <c r="O276" s="21">
        <v>20250415</v>
      </c>
      <c r="P276" s="28">
        <v>20241218</v>
      </c>
      <c r="Q276" s="21">
        <v>40.5</v>
      </c>
      <c r="R276" s="21" t="s">
        <v>38</v>
      </c>
      <c r="S276" s="21"/>
      <c r="T276" s="21" t="s">
        <v>41</v>
      </c>
      <c r="U276" s="21" t="s">
        <v>1388</v>
      </c>
      <c r="V276" s="21" t="s">
        <v>41</v>
      </c>
      <c r="W276" s="21" t="s">
        <v>38</v>
      </c>
      <c r="X276" s="21" t="s">
        <v>42</v>
      </c>
      <c r="Y276" s="21" t="s">
        <v>42</v>
      </c>
      <c r="Z276" s="21"/>
    </row>
    <row r="277" spans="1:26">
      <c r="A277" s="21">
        <v>276</v>
      </c>
      <c r="B277" s="24" t="s">
        <v>1389</v>
      </c>
      <c r="C277" s="46" t="s">
        <v>1390</v>
      </c>
      <c r="D277" s="34" t="s">
        <v>160</v>
      </c>
      <c r="E277" s="21" t="s">
        <v>29</v>
      </c>
      <c r="F277" s="21" t="s">
        <v>30</v>
      </c>
      <c r="G277" s="21" t="s">
        <v>1391</v>
      </c>
      <c r="H277" s="21" t="s">
        <v>84</v>
      </c>
      <c r="I277" s="21" t="s">
        <v>33</v>
      </c>
      <c r="J277" s="24" t="s">
        <v>34</v>
      </c>
      <c r="K277" s="24" t="s">
        <v>35</v>
      </c>
      <c r="L277" s="21" t="s">
        <v>36</v>
      </c>
      <c r="M277" s="21" t="s">
        <v>55</v>
      </c>
      <c r="N277" s="21">
        <v>20240930</v>
      </c>
      <c r="O277" s="21">
        <v>20250415</v>
      </c>
      <c r="P277" s="28">
        <v>20241218</v>
      </c>
      <c r="Q277" s="21">
        <v>28</v>
      </c>
      <c r="R277" s="21" t="s">
        <v>38</v>
      </c>
      <c r="S277" s="21"/>
      <c r="T277" s="21" t="s">
        <v>1392</v>
      </c>
      <c r="U277" s="21" t="s">
        <v>41</v>
      </c>
      <c r="V277" s="21" t="s">
        <v>1393</v>
      </c>
      <c r="W277" s="21" t="s">
        <v>41</v>
      </c>
      <c r="X277" s="21" t="s">
        <v>1394</v>
      </c>
      <c r="Y277" s="21" t="s">
        <v>42</v>
      </c>
      <c r="Z277" s="21"/>
    </row>
    <row r="278" spans="1:26">
      <c r="A278" s="21">
        <v>277</v>
      </c>
      <c r="B278" s="24" t="s">
        <v>1395</v>
      </c>
      <c r="C278" s="46" t="s">
        <v>1396</v>
      </c>
      <c r="D278" s="24" t="s">
        <v>97</v>
      </c>
      <c r="E278" s="21" t="s">
        <v>29</v>
      </c>
      <c r="F278" s="21" t="s">
        <v>30</v>
      </c>
      <c r="G278" s="21" t="s">
        <v>1397</v>
      </c>
      <c r="H278" s="21" t="s">
        <v>32</v>
      </c>
      <c r="I278" s="21" t="s">
        <v>33</v>
      </c>
      <c r="J278" s="24" t="s">
        <v>34</v>
      </c>
      <c r="K278" s="24" t="s">
        <v>79</v>
      </c>
      <c r="L278" s="21" t="s">
        <v>36</v>
      </c>
      <c r="M278" s="21" t="s">
        <v>107</v>
      </c>
      <c r="N278" s="21">
        <v>20240925</v>
      </c>
      <c r="O278" s="21">
        <v>20250416</v>
      </c>
      <c r="P278" s="28">
        <v>20241218</v>
      </c>
      <c r="Q278" s="21"/>
      <c r="R278" s="21" t="s">
        <v>38</v>
      </c>
      <c r="S278" s="21"/>
      <c r="T278" s="21"/>
      <c r="U278" s="21"/>
      <c r="V278" s="21"/>
      <c r="W278" s="21"/>
      <c r="X278" s="21" t="s">
        <v>101</v>
      </c>
      <c r="Y278" s="21" t="s">
        <v>38</v>
      </c>
      <c r="Z278" s="21" t="s">
        <v>66</v>
      </c>
    </row>
    <row r="279" spans="1:26">
      <c r="A279" s="21">
        <v>278</v>
      </c>
      <c r="B279" s="24" t="s">
        <v>1398</v>
      </c>
      <c r="C279" s="46" t="s">
        <v>1399</v>
      </c>
      <c r="D279" s="24" t="s">
        <v>45</v>
      </c>
      <c r="E279" s="21" t="s">
        <v>29</v>
      </c>
      <c r="F279" s="21" t="s">
        <v>30</v>
      </c>
      <c r="G279" s="21" t="s">
        <v>1400</v>
      </c>
      <c r="H279" s="21" t="s">
        <v>32</v>
      </c>
      <c r="I279" s="21" t="s">
        <v>33</v>
      </c>
      <c r="J279" s="24" t="s">
        <v>34</v>
      </c>
      <c r="K279" s="24" t="s">
        <v>1401</v>
      </c>
      <c r="L279" s="21" t="s">
        <v>36</v>
      </c>
      <c r="M279" s="21" t="s">
        <v>1402</v>
      </c>
      <c r="N279" s="21">
        <v>20240915</v>
      </c>
      <c r="O279" s="21">
        <v>20250415</v>
      </c>
      <c r="P279" s="28">
        <v>20241218</v>
      </c>
      <c r="Q279" s="21">
        <v>40</v>
      </c>
      <c r="R279" s="21" t="s">
        <v>38</v>
      </c>
      <c r="S279" s="21"/>
      <c r="T279" s="21" t="s">
        <v>664</v>
      </c>
      <c r="U279" s="21" t="s">
        <v>1403</v>
      </c>
      <c r="V279" s="21"/>
      <c r="W279" s="21" t="s">
        <v>38</v>
      </c>
      <c r="X279" s="21" t="s">
        <v>42</v>
      </c>
      <c r="Y279" s="21" t="s">
        <v>42</v>
      </c>
      <c r="Z279" s="21"/>
    </row>
    <row r="280" spans="1:26">
      <c r="A280" s="21">
        <v>279</v>
      </c>
      <c r="B280" s="24" t="s">
        <v>1404</v>
      </c>
      <c r="C280" s="46" t="s">
        <v>1405</v>
      </c>
      <c r="D280" s="24" t="s">
        <v>45</v>
      </c>
      <c r="E280" s="21" t="s">
        <v>29</v>
      </c>
      <c r="F280" s="21" t="s">
        <v>30</v>
      </c>
      <c r="G280" s="21" t="s">
        <v>1406</v>
      </c>
      <c r="H280" s="21" t="s">
        <v>32</v>
      </c>
      <c r="I280" s="21" t="s">
        <v>33</v>
      </c>
      <c r="J280" s="24" t="s">
        <v>34</v>
      </c>
      <c r="K280" s="24" t="s">
        <v>35</v>
      </c>
      <c r="L280" s="21" t="s">
        <v>36</v>
      </c>
      <c r="M280" s="21" t="s">
        <v>366</v>
      </c>
      <c r="N280" s="21">
        <v>20240915</v>
      </c>
      <c r="O280" s="21">
        <v>20250415</v>
      </c>
      <c r="P280" s="28">
        <v>20241218</v>
      </c>
      <c r="Q280" s="21">
        <v>24.5</v>
      </c>
      <c r="R280" s="21" t="s">
        <v>38</v>
      </c>
      <c r="S280" s="21"/>
      <c r="T280" s="21" t="s">
        <v>1023</v>
      </c>
      <c r="U280" s="21" t="s">
        <v>1407</v>
      </c>
      <c r="V280" s="21"/>
      <c r="W280" s="21" t="s">
        <v>38</v>
      </c>
      <c r="X280" s="21" t="s">
        <v>42</v>
      </c>
      <c r="Y280" s="21" t="s">
        <v>42</v>
      </c>
      <c r="Z280" s="21"/>
    </row>
    <row r="281" spans="1:26">
      <c r="A281" s="21">
        <v>280</v>
      </c>
      <c r="B281" s="24" t="s">
        <v>1408</v>
      </c>
      <c r="C281" s="46" t="s">
        <v>1409</v>
      </c>
      <c r="D281" s="24" t="s">
        <v>222</v>
      </c>
      <c r="E281" s="21" t="s">
        <v>29</v>
      </c>
      <c r="F281" s="21" t="s">
        <v>30</v>
      </c>
      <c r="G281" s="21" t="s">
        <v>1410</v>
      </c>
      <c r="H281" s="21" t="s">
        <v>32</v>
      </c>
      <c r="I281" s="21" t="s">
        <v>33</v>
      </c>
      <c r="J281" s="24" t="s">
        <v>34</v>
      </c>
      <c r="K281" s="24" t="s">
        <v>115</v>
      </c>
      <c r="L281" s="21" t="s">
        <v>36</v>
      </c>
      <c r="M281" s="21" t="s">
        <v>55</v>
      </c>
      <c r="N281" s="21">
        <v>20240915</v>
      </c>
      <c r="O281" s="21">
        <v>20250416</v>
      </c>
      <c r="P281" s="28">
        <v>20241218</v>
      </c>
      <c r="Q281" s="21">
        <v>18</v>
      </c>
      <c r="R281" s="21" t="s">
        <v>38</v>
      </c>
      <c r="S281" s="21" t="s">
        <v>1411</v>
      </c>
      <c r="T281" s="21" t="s">
        <v>664</v>
      </c>
      <c r="U281" s="21"/>
      <c r="V281" s="21" t="s">
        <v>291</v>
      </c>
      <c r="W281" s="21" t="s">
        <v>38</v>
      </c>
      <c r="X281" s="21" t="s">
        <v>42</v>
      </c>
      <c r="Y281" s="21" t="s">
        <v>38</v>
      </c>
      <c r="Z281" s="21" t="s">
        <v>1412</v>
      </c>
    </row>
    <row r="282" spans="1:26">
      <c r="A282" s="21">
        <v>281</v>
      </c>
      <c r="B282" s="24" t="s">
        <v>1413</v>
      </c>
      <c r="C282" s="46" t="s">
        <v>1414</v>
      </c>
      <c r="D282" s="24" t="s">
        <v>222</v>
      </c>
      <c r="E282" s="21" t="s">
        <v>29</v>
      </c>
      <c r="F282" s="21" t="s">
        <v>30</v>
      </c>
      <c r="G282" s="21" t="s">
        <v>1415</v>
      </c>
      <c r="H282" s="21" t="s">
        <v>32</v>
      </c>
      <c r="I282" s="21" t="s">
        <v>33</v>
      </c>
      <c r="J282" s="24" t="s">
        <v>34</v>
      </c>
      <c r="K282" s="24" t="s">
        <v>85</v>
      </c>
      <c r="L282" s="21" t="s">
        <v>36</v>
      </c>
      <c r="M282" s="21" t="s">
        <v>459</v>
      </c>
      <c r="N282" s="21">
        <v>20240915</v>
      </c>
      <c r="O282" s="21">
        <v>20250416</v>
      </c>
      <c r="P282" s="28">
        <v>20241218</v>
      </c>
      <c r="Q282" s="21">
        <v>13.5</v>
      </c>
      <c r="R282" s="21" t="s">
        <v>38</v>
      </c>
      <c r="S282" s="21" t="s">
        <v>1416</v>
      </c>
      <c r="T282" s="21" t="s">
        <v>664</v>
      </c>
      <c r="U282" s="21" t="s">
        <v>1417</v>
      </c>
      <c r="V282" s="21"/>
      <c r="W282" s="21" t="s">
        <v>38</v>
      </c>
      <c r="X282" s="21" t="s">
        <v>42</v>
      </c>
      <c r="Y282" s="21" t="s">
        <v>42</v>
      </c>
      <c r="Z282" s="21"/>
    </row>
    <row r="283" spans="1:26">
      <c r="A283" s="21">
        <v>282</v>
      </c>
      <c r="B283" s="24" t="s">
        <v>1418</v>
      </c>
      <c r="C283" s="46" t="s">
        <v>1419</v>
      </c>
      <c r="D283" s="24" t="s">
        <v>373</v>
      </c>
      <c r="E283" s="21" t="s">
        <v>29</v>
      </c>
      <c r="F283" s="21" t="s">
        <v>30</v>
      </c>
      <c r="G283" s="21" t="s">
        <v>1420</v>
      </c>
      <c r="H283" s="21" t="s">
        <v>32</v>
      </c>
      <c r="I283" s="21" t="s">
        <v>33</v>
      </c>
      <c r="J283" s="24" t="s">
        <v>34</v>
      </c>
      <c r="K283" s="24" t="s">
        <v>115</v>
      </c>
      <c r="L283" s="21" t="s">
        <v>36</v>
      </c>
      <c r="M283" s="21" t="s">
        <v>100</v>
      </c>
      <c r="N283" s="21">
        <v>20240929</v>
      </c>
      <c r="O283" s="21">
        <v>20250416</v>
      </c>
      <c r="P283" s="28">
        <v>20241218</v>
      </c>
      <c r="Q283" s="21">
        <v>0</v>
      </c>
      <c r="R283" s="21" t="s">
        <v>38</v>
      </c>
      <c r="S283" s="21"/>
      <c r="T283" s="21" t="s">
        <v>41</v>
      </c>
      <c r="U283" s="21" t="s">
        <v>1421</v>
      </c>
      <c r="V283" s="21" t="s">
        <v>41</v>
      </c>
      <c r="W283" s="21" t="s">
        <v>38</v>
      </c>
      <c r="X283" s="21" t="s">
        <v>42</v>
      </c>
      <c r="Y283" s="21" t="s">
        <v>38</v>
      </c>
      <c r="Z283" s="21" t="s">
        <v>66</v>
      </c>
    </row>
    <row r="284" spans="1:26">
      <c r="A284" s="21">
        <v>283</v>
      </c>
      <c r="B284" s="24" t="s">
        <v>1422</v>
      </c>
      <c r="C284" s="48" t="s">
        <v>1423</v>
      </c>
      <c r="D284" s="37" t="s">
        <v>136</v>
      </c>
      <c r="E284" s="21" t="s">
        <v>29</v>
      </c>
      <c r="F284" s="21" t="s">
        <v>30</v>
      </c>
      <c r="G284" s="21" t="s">
        <v>1424</v>
      </c>
      <c r="H284" s="21" t="s">
        <v>84</v>
      </c>
      <c r="I284" s="21" t="s">
        <v>33</v>
      </c>
      <c r="J284" s="24" t="s">
        <v>62</v>
      </c>
      <c r="K284" s="24" t="s">
        <v>1425</v>
      </c>
      <c r="L284" s="45" t="s">
        <v>1426</v>
      </c>
      <c r="M284" s="21" t="s">
        <v>146</v>
      </c>
      <c r="N284" s="21">
        <v>20240912</v>
      </c>
      <c r="O284" s="21">
        <v>20250418</v>
      </c>
      <c r="P284" s="28">
        <v>20241218</v>
      </c>
      <c r="Q284" s="21">
        <v>40</v>
      </c>
      <c r="R284" s="21" t="s">
        <v>38</v>
      </c>
      <c r="S284" s="21"/>
      <c r="T284" s="21" t="s">
        <v>1427</v>
      </c>
      <c r="U284" s="21"/>
      <c r="V284" s="21"/>
      <c r="W284" s="21" t="s">
        <v>38</v>
      </c>
      <c r="X284" s="21" t="s">
        <v>42</v>
      </c>
      <c r="Y284" s="21" t="s">
        <v>42</v>
      </c>
      <c r="Z284" s="21"/>
    </row>
    <row r="285" spans="1:26">
      <c r="A285" s="21">
        <v>284</v>
      </c>
      <c r="B285" s="24" t="s">
        <v>1428</v>
      </c>
      <c r="C285" s="48" t="s">
        <v>1429</v>
      </c>
      <c r="D285" s="37" t="s">
        <v>136</v>
      </c>
      <c r="E285" s="21" t="s">
        <v>29</v>
      </c>
      <c r="F285" s="21" t="s">
        <v>30</v>
      </c>
      <c r="G285" s="21" t="s">
        <v>1430</v>
      </c>
      <c r="H285" s="21" t="s">
        <v>32</v>
      </c>
      <c r="I285" s="21" t="s">
        <v>33</v>
      </c>
      <c r="J285" s="24" t="s">
        <v>62</v>
      </c>
      <c r="K285" s="24" t="s">
        <v>1425</v>
      </c>
      <c r="L285" s="45" t="s">
        <v>1426</v>
      </c>
      <c r="M285" s="21" t="s">
        <v>107</v>
      </c>
      <c r="N285" s="21">
        <v>20240906</v>
      </c>
      <c r="O285" s="21">
        <v>20250418</v>
      </c>
      <c r="P285" s="28">
        <v>20241218</v>
      </c>
      <c r="Q285" s="21">
        <v>0</v>
      </c>
      <c r="R285" s="21" t="s">
        <v>38</v>
      </c>
      <c r="S285" s="21"/>
      <c r="T285" s="21" t="s">
        <v>1431</v>
      </c>
      <c r="U285" s="21" t="s">
        <v>41</v>
      </c>
      <c r="V285" s="21" t="s">
        <v>41</v>
      </c>
      <c r="W285" s="21" t="s">
        <v>41</v>
      </c>
      <c r="X285" s="21" t="s">
        <v>42</v>
      </c>
      <c r="Y285" s="21" t="s">
        <v>38</v>
      </c>
      <c r="Z285" s="21" t="s">
        <v>696</v>
      </c>
    </row>
    <row r="286" spans="1:26">
      <c r="A286" s="21">
        <v>285</v>
      </c>
      <c r="B286" s="24" t="s">
        <v>1432</v>
      </c>
      <c r="C286" s="48" t="s">
        <v>1433</v>
      </c>
      <c r="D286" s="24" t="s">
        <v>605</v>
      </c>
      <c r="E286" s="21" t="s">
        <v>29</v>
      </c>
      <c r="F286" s="21" t="s">
        <v>30</v>
      </c>
      <c r="G286" s="21">
        <v>20050314</v>
      </c>
      <c r="H286" s="21" t="s">
        <v>84</v>
      </c>
      <c r="I286" s="21" t="s">
        <v>33</v>
      </c>
      <c r="J286" s="21" t="s">
        <v>168</v>
      </c>
      <c r="K286" s="24" t="s">
        <v>618</v>
      </c>
      <c r="L286" s="21" t="s">
        <v>170</v>
      </c>
      <c r="M286" s="21" t="s">
        <v>1434</v>
      </c>
      <c r="N286" s="21">
        <v>20230917</v>
      </c>
      <c r="O286" s="21">
        <v>20231225</v>
      </c>
      <c r="P286" s="44">
        <v>20240424</v>
      </c>
      <c r="Q286" s="21">
        <v>20</v>
      </c>
      <c r="R286" s="21" t="s">
        <v>38</v>
      </c>
      <c r="S286" s="21" t="s">
        <v>1435</v>
      </c>
      <c r="T286" s="21"/>
      <c r="U286" s="21"/>
      <c r="V286" s="21"/>
      <c r="W286" s="21" t="s">
        <v>38</v>
      </c>
      <c r="X286" s="21" t="s">
        <v>42</v>
      </c>
      <c r="Y286" s="21" t="s">
        <v>38</v>
      </c>
      <c r="Z286" s="21" t="s">
        <v>148</v>
      </c>
    </row>
    <row r="287" spans="1:26">
      <c r="A287" s="21">
        <v>286</v>
      </c>
      <c r="B287" s="54" t="s">
        <v>1436</v>
      </c>
      <c r="C287" s="49" t="s">
        <v>1437</v>
      </c>
      <c r="D287" s="24" t="s">
        <v>229</v>
      </c>
      <c r="E287" s="21" t="s">
        <v>29</v>
      </c>
      <c r="F287" s="21" t="s">
        <v>30</v>
      </c>
      <c r="G287" s="21">
        <v>20060514</v>
      </c>
      <c r="H287" s="21" t="s">
        <v>32</v>
      </c>
      <c r="I287" s="21" t="s">
        <v>33</v>
      </c>
      <c r="J287" s="21" t="s">
        <v>168</v>
      </c>
      <c r="K287" s="24" t="s">
        <v>1438</v>
      </c>
      <c r="L287" s="21" t="s">
        <v>1439</v>
      </c>
      <c r="M287" s="21" t="s">
        <v>1440</v>
      </c>
      <c r="N287" s="21">
        <v>20240928</v>
      </c>
      <c r="O287" s="21">
        <v>20250328</v>
      </c>
      <c r="P287" s="28" t="s">
        <v>50</v>
      </c>
      <c r="Q287" s="21"/>
      <c r="R287" s="21" t="s">
        <v>42</v>
      </c>
      <c r="S287" s="21" t="s">
        <v>188</v>
      </c>
      <c r="T287" s="21"/>
      <c r="U287" s="21"/>
      <c r="V287" s="21"/>
      <c r="W287" s="21"/>
      <c r="X287" s="21"/>
      <c r="Y287" s="21" t="s">
        <v>38</v>
      </c>
      <c r="Z287" s="21" t="s">
        <v>252</v>
      </c>
    </row>
    <row r="288" spans="1:26">
      <c r="A288" s="21">
        <v>287</v>
      </c>
      <c r="B288" s="24" t="s">
        <v>1441</v>
      </c>
      <c r="C288" s="49" t="s">
        <v>1442</v>
      </c>
      <c r="D288" s="24" t="s">
        <v>299</v>
      </c>
      <c r="E288" s="21" t="s">
        <v>29</v>
      </c>
      <c r="F288" s="21" t="s">
        <v>30</v>
      </c>
      <c r="G288" s="21">
        <v>20050603</v>
      </c>
      <c r="H288" s="21" t="s">
        <v>32</v>
      </c>
      <c r="I288" s="21" t="s">
        <v>33</v>
      </c>
      <c r="J288" s="21" t="s">
        <v>168</v>
      </c>
      <c r="K288" s="24" t="s">
        <v>919</v>
      </c>
      <c r="L288" s="21" t="s">
        <v>723</v>
      </c>
      <c r="M288" s="21" t="s">
        <v>154</v>
      </c>
      <c r="N288" s="21">
        <v>20230911</v>
      </c>
      <c r="O288" s="21">
        <v>20240402</v>
      </c>
      <c r="P288" s="28">
        <v>20250508</v>
      </c>
      <c r="Q288" s="21"/>
      <c r="R288" s="21" t="s">
        <v>38</v>
      </c>
      <c r="S288" s="21" t="s">
        <v>188</v>
      </c>
      <c r="T288" s="21"/>
      <c r="U288" s="21"/>
      <c r="V288" s="21"/>
      <c r="W288" s="21"/>
      <c r="X288" s="21"/>
      <c r="Y288" s="21" t="s">
        <v>38</v>
      </c>
      <c r="Z288" s="21" t="s">
        <v>189</v>
      </c>
    </row>
    <row r="289" spans="1:26">
      <c r="A289" s="21">
        <v>288</v>
      </c>
      <c r="B289" s="54" t="s">
        <v>1443</v>
      </c>
      <c r="C289" s="49" t="s">
        <v>1444</v>
      </c>
      <c r="D289" s="24" t="s">
        <v>535</v>
      </c>
      <c r="E289" s="21" t="s">
        <v>29</v>
      </c>
      <c r="F289" s="21" t="s">
        <v>30</v>
      </c>
      <c r="G289" s="21">
        <v>20051128</v>
      </c>
      <c r="H289" s="21" t="s">
        <v>84</v>
      </c>
      <c r="I289" s="21" t="s">
        <v>33</v>
      </c>
      <c r="J289" s="21" t="s">
        <v>168</v>
      </c>
      <c r="K289" s="24" t="s">
        <v>1445</v>
      </c>
      <c r="L289" s="21" t="s">
        <v>1439</v>
      </c>
      <c r="M289" s="21" t="s">
        <v>100</v>
      </c>
      <c r="N289" s="21">
        <v>20240910</v>
      </c>
      <c r="O289" s="21">
        <v>20250325</v>
      </c>
      <c r="P289" s="28">
        <v>20250511</v>
      </c>
      <c r="Q289" s="21">
        <v>349.5</v>
      </c>
      <c r="R289" s="21" t="s">
        <v>38</v>
      </c>
      <c r="S289" s="21" t="s">
        <v>1446</v>
      </c>
      <c r="T289" s="21" t="s">
        <v>1447</v>
      </c>
      <c r="U289" s="21"/>
      <c r="V289" s="21" t="s">
        <v>1448</v>
      </c>
      <c r="W289" s="21" t="s">
        <v>38</v>
      </c>
      <c r="X289" s="21" t="s">
        <v>42</v>
      </c>
      <c r="Y289" s="21" t="s">
        <v>42</v>
      </c>
      <c r="Z289" s="21"/>
    </row>
    <row r="290" spans="1:26">
      <c r="A290" s="21">
        <v>289</v>
      </c>
      <c r="B290" s="24" t="s">
        <v>1449</v>
      </c>
      <c r="C290" s="49" t="s">
        <v>1450</v>
      </c>
      <c r="D290" s="49" t="s">
        <v>397</v>
      </c>
      <c r="E290" s="21" t="s">
        <v>29</v>
      </c>
      <c r="F290" s="21" t="s">
        <v>30</v>
      </c>
      <c r="G290" s="21">
        <v>20070805</v>
      </c>
      <c r="H290" s="21" t="s">
        <v>84</v>
      </c>
      <c r="I290" s="21" t="s">
        <v>33</v>
      </c>
      <c r="J290" s="21" t="s">
        <v>168</v>
      </c>
      <c r="K290" s="24" t="s">
        <v>1451</v>
      </c>
      <c r="L290" s="21" t="s">
        <v>1452</v>
      </c>
      <c r="M290" s="21"/>
      <c r="N290" s="21">
        <v>20250902</v>
      </c>
      <c r="O290" s="21">
        <v>20260421</v>
      </c>
      <c r="P290" s="21"/>
      <c r="Q290" s="21">
        <v>114</v>
      </c>
      <c r="R290" s="21" t="s">
        <v>38</v>
      </c>
      <c r="S290" s="21" t="s">
        <v>1453</v>
      </c>
      <c r="T290" s="21" t="s">
        <v>1454</v>
      </c>
      <c r="U290" s="21"/>
      <c r="V290" s="21" t="s">
        <v>1455</v>
      </c>
      <c r="W290" s="21" t="s">
        <v>41</v>
      </c>
      <c r="X290" s="21" t="s">
        <v>42</v>
      </c>
      <c r="Y290" s="21" t="s">
        <v>38</v>
      </c>
      <c r="Z290" s="21" t="s">
        <v>376</v>
      </c>
    </row>
    <row r="291" spans="1:26">
      <c r="A291" s="21">
        <v>290</v>
      </c>
      <c r="B291" s="24" t="s">
        <v>1456</v>
      </c>
      <c r="C291" s="49" t="s">
        <v>1457</v>
      </c>
      <c r="D291" s="49" t="s">
        <v>166</v>
      </c>
      <c r="E291" s="21" t="s">
        <v>29</v>
      </c>
      <c r="F291" s="21" t="s">
        <v>30</v>
      </c>
      <c r="G291" s="21">
        <v>20050420</v>
      </c>
      <c r="H291" s="21" t="s">
        <v>84</v>
      </c>
      <c r="I291" s="21" t="s">
        <v>33</v>
      </c>
      <c r="J291" s="21" t="s">
        <v>168</v>
      </c>
      <c r="K291" s="24" t="s">
        <v>169</v>
      </c>
      <c r="L291" s="21" t="s">
        <v>170</v>
      </c>
      <c r="M291" s="21" t="s">
        <v>100</v>
      </c>
      <c r="N291" s="21">
        <v>20230913</v>
      </c>
      <c r="O291" s="21">
        <v>20231217</v>
      </c>
      <c r="P291" s="21">
        <v>20240510</v>
      </c>
      <c r="Q291" s="21" t="s">
        <v>1458</v>
      </c>
      <c r="R291" s="21" t="s">
        <v>38</v>
      </c>
      <c r="S291" s="21" t="s">
        <v>1459</v>
      </c>
      <c r="T291" s="21" t="s">
        <v>1460</v>
      </c>
      <c r="U291" s="21"/>
      <c r="V291" s="21" t="s">
        <v>41</v>
      </c>
      <c r="W291" s="21" t="s">
        <v>38</v>
      </c>
      <c r="X291" s="21" t="s">
        <v>42</v>
      </c>
      <c r="Y291" s="21" t="s">
        <v>42</v>
      </c>
      <c r="Z291" s="21"/>
    </row>
    <row r="292" spans="1:26">
      <c r="A292" s="21">
        <v>291</v>
      </c>
      <c r="B292" s="24" t="s">
        <v>1461</v>
      </c>
      <c r="C292" s="49" t="s">
        <v>1462</v>
      </c>
      <c r="D292" s="24" t="s">
        <v>299</v>
      </c>
      <c r="E292" s="21" t="s">
        <v>29</v>
      </c>
      <c r="F292" s="21" t="s">
        <v>30</v>
      </c>
      <c r="G292" s="21">
        <v>20050720</v>
      </c>
      <c r="H292" s="21" t="s">
        <v>32</v>
      </c>
      <c r="I292" s="21" t="s">
        <v>33</v>
      </c>
      <c r="J292" s="21" t="s">
        <v>168</v>
      </c>
      <c r="K292" s="24" t="s">
        <v>1463</v>
      </c>
      <c r="L292" s="21" t="s">
        <v>170</v>
      </c>
      <c r="M292" s="21" t="s">
        <v>100</v>
      </c>
      <c r="N292" s="21">
        <v>20230914</v>
      </c>
      <c r="O292" s="21">
        <v>20231217</v>
      </c>
      <c r="P292" s="21">
        <v>20240510</v>
      </c>
      <c r="Q292" s="21">
        <v>3.5</v>
      </c>
      <c r="R292" s="21" t="s">
        <v>38</v>
      </c>
      <c r="S292" s="21" t="s">
        <v>1464</v>
      </c>
      <c r="T292" s="21" t="s">
        <v>1465</v>
      </c>
      <c r="U292" s="21"/>
      <c r="V292" s="21" t="s">
        <v>41</v>
      </c>
      <c r="W292" s="21" t="s">
        <v>41</v>
      </c>
      <c r="X292" s="21" t="s">
        <v>38</v>
      </c>
      <c r="Y292" s="21" t="s">
        <v>38</v>
      </c>
      <c r="Z292" s="21" t="s">
        <v>696</v>
      </c>
    </row>
    <row r="293" spans="1:26">
      <c r="A293" s="21">
        <v>292</v>
      </c>
      <c r="B293" s="24" t="s">
        <v>1466</v>
      </c>
      <c r="C293" s="49" t="s">
        <v>1467</v>
      </c>
      <c r="D293" s="24" t="s">
        <v>535</v>
      </c>
      <c r="E293" s="21" t="s">
        <v>29</v>
      </c>
      <c r="F293" s="21" t="s">
        <v>30</v>
      </c>
      <c r="G293" s="21">
        <v>20040910</v>
      </c>
      <c r="H293" s="21" t="s">
        <v>32</v>
      </c>
      <c r="I293" s="21" t="s">
        <v>33</v>
      </c>
      <c r="J293" s="21" t="s">
        <v>168</v>
      </c>
      <c r="K293" s="24" t="s">
        <v>537</v>
      </c>
      <c r="L293" s="21" t="s">
        <v>170</v>
      </c>
      <c r="M293" s="21" t="s">
        <v>100</v>
      </c>
      <c r="N293" s="21">
        <v>20230916</v>
      </c>
      <c r="O293" s="21">
        <v>20231227</v>
      </c>
      <c r="P293" s="28">
        <v>20240510</v>
      </c>
      <c r="Q293" s="21"/>
      <c r="R293" s="21" t="s">
        <v>38</v>
      </c>
      <c r="S293" s="21" t="s">
        <v>188</v>
      </c>
      <c r="T293" s="21"/>
      <c r="U293" s="21"/>
      <c r="V293" s="21"/>
      <c r="W293" s="21"/>
      <c r="X293" s="21" t="s">
        <v>38</v>
      </c>
      <c r="Y293" s="21" t="s">
        <v>38</v>
      </c>
      <c r="Z293" s="21" t="s">
        <v>189</v>
      </c>
    </row>
    <row r="294" spans="1:26">
      <c r="A294" s="21">
        <v>293</v>
      </c>
      <c r="B294" s="24" t="s">
        <v>1468</v>
      </c>
      <c r="C294" s="49" t="s">
        <v>1469</v>
      </c>
      <c r="D294" s="49" t="s">
        <v>397</v>
      </c>
      <c r="E294" s="21" t="s">
        <v>29</v>
      </c>
      <c r="F294" s="21" t="s">
        <v>30</v>
      </c>
      <c r="G294" s="21">
        <v>20060120</v>
      </c>
      <c r="H294" s="21" t="s">
        <v>84</v>
      </c>
      <c r="I294" s="21" t="s">
        <v>33</v>
      </c>
      <c r="J294" s="21" t="s">
        <v>168</v>
      </c>
      <c r="K294" s="24" t="s">
        <v>1470</v>
      </c>
      <c r="L294" s="21" t="s">
        <v>1439</v>
      </c>
      <c r="M294" s="21"/>
      <c r="N294" s="21">
        <v>20240910</v>
      </c>
      <c r="O294" s="21">
        <v>20250328</v>
      </c>
      <c r="P294" s="21">
        <v>20250520</v>
      </c>
      <c r="Q294" s="21" t="s">
        <v>1471</v>
      </c>
      <c r="R294" s="21" t="s">
        <v>38</v>
      </c>
      <c r="S294" s="21" t="s">
        <v>1472</v>
      </c>
      <c r="T294" s="21" t="s">
        <v>1473</v>
      </c>
      <c r="U294" s="21"/>
      <c r="V294" s="21" t="s">
        <v>1474</v>
      </c>
      <c r="W294" s="21" t="s">
        <v>38</v>
      </c>
      <c r="X294" s="21" t="s">
        <v>42</v>
      </c>
      <c r="Y294" s="21" t="s">
        <v>42</v>
      </c>
      <c r="Z294" s="21"/>
    </row>
    <row r="295" spans="1:26">
      <c r="A295" s="21">
        <v>294</v>
      </c>
      <c r="B295" s="55" t="s">
        <v>1475</v>
      </c>
      <c r="C295" s="51" t="s">
        <v>1476</v>
      </c>
      <c r="D295" s="50" t="s">
        <v>45</v>
      </c>
      <c r="E295" s="52" t="s">
        <v>29</v>
      </c>
      <c r="F295" s="52" t="s">
        <v>30</v>
      </c>
      <c r="G295" s="52">
        <v>20030831</v>
      </c>
      <c r="H295" s="52" t="s">
        <v>32</v>
      </c>
      <c r="I295" s="52" t="s">
        <v>33</v>
      </c>
      <c r="J295" s="50" t="s">
        <v>34</v>
      </c>
      <c r="K295" s="50" t="s">
        <v>1477</v>
      </c>
      <c r="L295" s="52" t="s">
        <v>145</v>
      </c>
      <c r="M295" s="52" t="s">
        <v>1110</v>
      </c>
      <c r="N295" s="52">
        <v>20210905</v>
      </c>
      <c r="O295" s="52">
        <v>20260316</v>
      </c>
      <c r="P295" s="53" t="s">
        <v>50</v>
      </c>
      <c r="Q295" s="21"/>
      <c r="R295" s="21" t="s">
        <v>38</v>
      </c>
      <c r="S295" s="21"/>
      <c r="T295" s="21" t="s">
        <v>664</v>
      </c>
      <c r="U295" s="21"/>
      <c r="V295" s="21"/>
      <c r="W295" s="21" t="s">
        <v>38</v>
      </c>
      <c r="X295" s="21" t="s">
        <v>42</v>
      </c>
      <c r="Y295" s="21" t="s">
        <v>38</v>
      </c>
      <c r="Z295" s="21" t="s">
        <v>1478</v>
      </c>
    </row>
    <row r="296" spans="1:26">
      <c r="A296" s="21">
        <v>295</v>
      </c>
      <c r="B296" s="55" t="s">
        <v>1479</v>
      </c>
      <c r="C296" s="50" t="s">
        <v>1480</v>
      </c>
      <c r="D296" s="50" t="s">
        <v>82</v>
      </c>
      <c r="E296" s="50" t="s">
        <v>29</v>
      </c>
      <c r="F296" s="50" t="s">
        <v>30</v>
      </c>
      <c r="G296" s="50">
        <v>20030519</v>
      </c>
      <c r="H296" s="50" t="s">
        <v>84</v>
      </c>
      <c r="I296" s="50" t="s">
        <v>33</v>
      </c>
      <c r="J296" s="50" t="s">
        <v>34</v>
      </c>
      <c r="K296" s="50" t="s">
        <v>1477</v>
      </c>
      <c r="L296" s="50" t="s">
        <v>145</v>
      </c>
      <c r="M296" s="50" t="s">
        <v>146</v>
      </c>
      <c r="N296" s="50">
        <v>20210925</v>
      </c>
      <c r="O296" s="50">
        <v>20220424</v>
      </c>
      <c r="P296" s="50">
        <v>20221130</v>
      </c>
      <c r="Q296" s="50">
        <v>53.5</v>
      </c>
      <c r="R296" s="21" t="s">
        <v>38</v>
      </c>
      <c r="S296" s="21"/>
      <c r="T296" s="21" t="s">
        <v>1481</v>
      </c>
      <c r="U296" s="21" t="s">
        <v>41</v>
      </c>
      <c r="V296" s="21" t="s">
        <v>1482</v>
      </c>
      <c r="W296" s="21" t="s">
        <v>38</v>
      </c>
      <c r="X296" s="21" t="s">
        <v>42</v>
      </c>
      <c r="Y296" s="21" t="s">
        <v>42</v>
      </c>
      <c r="Z296" s="21"/>
    </row>
  </sheetData>
  <sheetProtection formatCells="0" insertHyperlinks="0" autoFilter="0"/>
  <autoFilter xmlns:etc="http://www.wps.cn/officeDocument/2017/etCustomData" ref="A1:AA296" etc:filterBottomFollowUsedRange="0">
    <extLst/>
  </autoFilter>
  <conditionalFormatting sqref="B290:B294">
    <cfRule type="duplicateValues" dxfId="0" priority="1"/>
    <cfRule type="duplicateValues" dxfId="0" priority="2"/>
  </conditionalFormatting>
  <conditionalFormatting sqref="B1:B5 B7:B289">
    <cfRule type="duplicateValues" dxfId="0" priority="3"/>
    <cfRule type="duplicateValues" dxfId="0" priority="4"/>
  </conditionalFormatting>
  <hyperlinks>
    <hyperlink ref="K191" r:id="rId1" display="博士-计科2601班" tooltip="https://www.soft.zjut.edu.cn/admin.php?p=/StudentInfo/index&amp;class=%E5%8D%9A%E5%A3%AB-%E8%AE%A1%E7%A7%912601%E7%8F%AD&amp;stuState="/>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workbookViewId="0">
      <selection activeCell="A17" sqref="A17"/>
    </sheetView>
  </sheetViews>
  <sheetFormatPr defaultColWidth="9" defaultRowHeight="13.5" outlineLevelCol="2"/>
  <cols>
    <col min="1" max="1" width="31.625" style="2" customWidth="1"/>
    <col min="2" max="2" width="10.25" style="2" customWidth="1"/>
    <col min="3" max="3" width="6.375" style="2" customWidth="1"/>
  </cols>
  <sheetData>
    <row r="1" spans="1:3">
      <c r="A1" s="2" t="s">
        <v>3</v>
      </c>
      <c r="B1" s="2" t="s">
        <v>1483</v>
      </c>
      <c r="C1" s="2" t="s">
        <v>1484</v>
      </c>
    </row>
    <row r="2" spans="1:3">
      <c r="A2" s="2" t="s">
        <v>113</v>
      </c>
      <c r="B2" s="2">
        <v>3</v>
      </c>
      <c r="C2" s="14">
        <v>0.166666666666667</v>
      </c>
    </row>
    <row r="3" spans="1:3">
      <c r="A3" s="2" t="s">
        <v>104</v>
      </c>
      <c r="B3" s="2">
        <v>3</v>
      </c>
      <c r="C3" s="14">
        <v>0.166666666666667</v>
      </c>
    </row>
    <row r="4" spans="1:3">
      <c r="A4" s="2" t="s">
        <v>490</v>
      </c>
      <c r="B4" s="2">
        <v>3</v>
      </c>
      <c r="C4" s="14">
        <v>0.166666666666667</v>
      </c>
    </row>
    <row r="5" spans="1:3">
      <c r="A5" s="2" t="s">
        <v>82</v>
      </c>
      <c r="B5" s="2">
        <v>2</v>
      </c>
      <c r="C5" s="14">
        <v>0.111111111111111</v>
      </c>
    </row>
    <row r="6" spans="1:3">
      <c r="A6" s="2" t="s">
        <v>45</v>
      </c>
      <c r="B6" s="2">
        <v>3</v>
      </c>
      <c r="C6" s="14">
        <v>0.166666666666667</v>
      </c>
    </row>
    <row r="7" spans="1:3">
      <c r="A7" s="2" t="s">
        <v>222</v>
      </c>
      <c r="B7" s="2">
        <v>1</v>
      </c>
      <c r="C7" s="14">
        <v>0.0555555555555556</v>
      </c>
    </row>
    <row r="8" spans="1:3">
      <c r="A8" s="2" t="s">
        <v>160</v>
      </c>
      <c r="B8" s="2">
        <v>2</v>
      </c>
      <c r="C8" s="14">
        <v>0.111111111111111</v>
      </c>
    </row>
    <row r="9" spans="1:3">
      <c r="A9" s="2" t="s">
        <v>28</v>
      </c>
      <c r="B9" s="2">
        <v>1</v>
      </c>
      <c r="C9" s="14">
        <v>0.0555555555555556</v>
      </c>
    </row>
    <row r="10" spans="1:3">
      <c r="B10" s="2">
        <v>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zoomScale="85" zoomScaleNormal="85" workbookViewId="0">
      <selection activeCell="A17" sqref="A17"/>
    </sheetView>
  </sheetViews>
  <sheetFormatPr defaultColWidth="9" defaultRowHeight="13.5"/>
  <cols>
    <col min="1" max="1" width="44.125" style="2" customWidth="1"/>
    <col min="2" max="2" width="9" style="2"/>
    <col min="3" max="3" width="16.3166666666667" style="2" hidden="1" customWidth="1"/>
    <col min="4" max="4" width="14.625" style="2" hidden="1" customWidth="1"/>
    <col min="5" max="5" width="14.625" style="2" customWidth="1"/>
    <col min="6" max="6" width="14.55" style="2" hidden="1" customWidth="1"/>
    <col min="7" max="7" width="14.9916666666667" style="2" hidden="1" customWidth="1"/>
    <col min="8" max="8" width="14.875" style="2" customWidth="1"/>
    <col min="9" max="9" width="12.2" style="2" customWidth="1"/>
  </cols>
  <sheetData>
    <row r="1" s="1" customFormat="1" ht="25" customHeight="1" spans="1:9">
      <c r="A1" s="3" t="s">
        <v>3</v>
      </c>
      <c r="B1" s="3" t="s">
        <v>1483</v>
      </c>
      <c r="C1" s="4" t="s">
        <v>1485</v>
      </c>
      <c r="D1" s="4" t="s">
        <v>1486</v>
      </c>
      <c r="E1" s="4" t="s">
        <v>1487</v>
      </c>
      <c r="F1" s="5" t="s">
        <v>1488</v>
      </c>
      <c r="G1" s="5" t="s">
        <v>1489</v>
      </c>
      <c r="H1" s="5" t="s">
        <v>1490</v>
      </c>
      <c r="I1" s="6" t="s">
        <v>1491</v>
      </c>
    </row>
    <row r="2" s="1" customFormat="1" ht="25" customHeight="1" spans="1:9">
      <c r="A2" s="7" t="s">
        <v>605</v>
      </c>
      <c r="B2" s="8">
        <v>14</v>
      </c>
      <c r="C2" s="9">
        <v>14</v>
      </c>
      <c r="D2" s="9">
        <f t="shared" ref="D2:D25" si="0">29*(C2/99)</f>
        <v>4.1010101010101</v>
      </c>
      <c r="E2" s="9">
        <v>4</v>
      </c>
      <c r="F2" s="10">
        <v>0</v>
      </c>
      <c r="G2" s="10">
        <v>0</v>
      </c>
      <c r="H2" s="10">
        <v>0</v>
      </c>
      <c r="I2" s="11">
        <f>E2+H2</f>
        <v>4</v>
      </c>
    </row>
    <row r="3" s="1" customFormat="1" ht="25" customHeight="1" spans="1:9">
      <c r="A3" s="7" t="s">
        <v>535</v>
      </c>
      <c r="B3" s="8">
        <v>9</v>
      </c>
      <c r="C3" s="9">
        <v>9</v>
      </c>
      <c r="D3" s="9">
        <f t="shared" si="0"/>
        <v>2.63636363636364</v>
      </c>
      <c r="E3" s="9">
        <v>2</v>
      </c>
      <c r="F3" s="10">
        <v>0</v>
      </c>
      <c r="G3" s="10">
        <v>0</v>
      </c>
      <c r="H3" s="10">
        <v>0</v>
      </c>
      <c r="I3" s="11">
        <f t="shared" ref="I3:I24" si="1">E3+H3</f>
        <v>2</v>
      </c>
    </row>
    <row r="4" s="1" customFormat="1" ht="25" customHeight="1" spans="1:9">
      <c r="A4" s="7" t="s">
        <v>494</v>
      </c>
      <c r="B4" s="8">
        <v>9</v>
      </c>
      <c r="C4" s="9">
        <v>9</v>
      </c>
      <c r="D4" s="9">
        <f t="shared" si="0"/>
        <v>2.63636363636364</v>
      </c>
      <c r="E4" s="9">
        <v>2</v>
      </c>
      <c r="F4" s="10">
        <v>0</v>
      </c>
      <c r="G4" s="10">
        <v>0</v>
      </c>
      <c r="H4" s="10">
        <v>0</v>
      </c>
      <c r="I4" s="11">
        <f t="shared" si="1"/>
        <v>2</v>
      </c>
    </row>
    <row r="5" s="1" customFormat="1" ht="25" customHeight="1" spans="1:9">
      <c r="A5" s="7" t="s">
        <v>438</v>
      </c>
      <c r="B5" s="8">
        <v>9</v>
      </c>
      <c r="C5" s="9">
        <v>9</v>
      </c>
      <c r="D5" s="9">
        <f t="shared" si="0"/>
        <v>2.63636363636364</v>
      </c>
      <c r="E5" s="9">
        <v>2</v>
      </c>
      <c r="F5" s="10">
        <v>0</v>
      </c>
      <c r="G5" s="10">
        <v>0</v>
      </c>
      <c r="H5" s="10">
        <v>0</v>
      </c>
      <c r="I5" s="11">
        <f t="shared" si="1"/>
        <v>2</v>
      </c>
    </row>
    <row r="6" s="1" customFormat="1" ht="25" customHeight="1" spans="1:9">
      <c r="A6" s="7" t="s">
        <v>397</v>
      </c>
      <c r="B6" s="8">
        <v>11</v>
      </c>
      <c r="C6" s="9">
        <v>11</v>
      </c>
      <c r="D6" s="9">
        <f t="shared" si="0"/>
        <v>3.22222222222222</v>
      </c>
      <c r="E6" s="9">
        <v>3</v>
      </c>
      <c r="F6" s="10">
        <v>0</v>
      </c>
      <c r="G6" s="10">
        <v>0</v>
      </c>
      <c r="H6" s="10">
        <v>0</v>
      </c>
      <c r="I6" s="11">
        <f t="shared" si="1"/>
        <v>3</v>
      </c>
    </row>
    <row r="7" s="1" customFormat="1" ht="25" customHeight="1" spans="1:9">
      <c r="A7" s="7" t="s">
        <v>347</v>
      </c>
      <c r="B7" s="8">
        <v>3</v>
      </c>
      <c r="C7" s="9">
        <v>3</v>
      </c>
      <c r="D7" s="9">
        <f t="shared" si="0"/>
        <v>0.878787878787879</v>
      </c>
      <c r="E7" s="9">
        <v>1</v>
      </c>
      <c r="F7" s="10">
        <v>0</v>
      </c>
      <c r="G7" s="10">
        <v>0</v>
      </c>
      <c r="H7" s="10">
        <v>0</v>
      </c>
      <c r="I7" s="11">
        <f t="shared" si="1"/>
        <v>1</v>
      </c>
    </row>
    <row r="8" s="1" customFormat="1" ht="25" customHeight="1" spans="1:9">
      <c r="A8" s="7" t="s">
        <v>307</v>
      </c>
      <c r="B8" s="8">
        <v>7</v>
      </c>
      <c r="C8" s="9">
        <v>7</v>
      </c>
      <c r="D8" s="9">
        <f t="shared" si="0"/>
        <v>2.05050505050505</v>
      </c>
      <c r="E8" s="9">
        <v>2</v>
      </c>
      <c r="F8" s="10">
        <v>0</v>
      </c>
      <c r="G8" s="10">
        <v>0</v>
      </c>
      <c r="H8" s="10">
        <v>0</v>
      </c>
      <c r="I8" s="11">
        <f t="shared" si="1"/>
        <v>2</v>
      </c>
    </row>
    <row r="9" s="1" customFormat="1" ht="25" customHeight="1" spans="1:9">
      <c r="A9" s="7" t="s">
        <v>299</v>
      </c>
      <c r="B9" s="8">
        <v>6</v>
      </c>
      <c r="C9" s="9">
        <v>6</v>
      </c>
      <c r="D9" s="9">
        <f t="shared" si="0"/>
        <v>1.75757575757576</v>
      </c>
      <c r="E9" s="9">
        <v>2</v>
      </c>
      <c r="F9" s="10">
        <v>0</v>
      </c>
      <c r="G9" s="10">
        <v>0</v>
      </c>
      <c r="H9" s="10">
        <v>0</v>
      </c>
      <c r="I9" s="11">
        <f t="shared" si="1"/>
        <v>2</v>
      </c>
    </row>
    <row r="10" s="1" customFormat="1" ht="25" customHeight="1" spans="1:9">
      <c r="A10" s="7" t="s">
        <v>229</v>
      </c>
      <c r="B10" s="8">
        <v>5</v>
      </c>
      <c r="C10" s="9">
        <v>5</v>
      </c>
      <c r="D10" s="9">
        <f t="shared" si="0"/>
        <v>1.46464646464646</v>
      </c>
      <c r="E10" s="9">
        <v>1</v>
      </c>
      <c r="F10" s="10">
        <v>0</v>
      </c>
      <c r="G10" s="10">
        <v>0</v>
      </c>
      <c r="H10" s="10">
        <v>0</v>
      </c>
      <c r="I10" s="11">
        <f t="shared" si="1"/>
        <v>1</v>
      </c>
    </row>
    <row r="11" s="1" customFormat="1" ht="25" customHeight="1" spans="1:9">
      <c r="A11" s="7" t="s">
        <v>166</v>
      </c>
      <c r="B11" s="8">
        <v>10</v>
      </c>
      <c r="C11" s="9">
        <v>10</v>
      </c>
      <c r="D11" s="9">
        <f t="shared" si="0"/>
        <v>2.92929292929293</v>
      </c>
      <c r="E11" s="9">
        <v>3</v>
      </c>
      <c r="F11" s="10">
        <v>0</v>
      </c>
      <c r="G11" s="10">
        <v>0</v>
      </c>
      <c r="H11" s="10">
        <v>0</v>
      </c>
      <c r="I11" s="11">
        <f t="shared" si="1"/>
        <v>3</v>
      </c>
    </row>
    <row r="12" s="1" customFormat="1" ht="25" customHeight="1" spans="1:9">
      <c r="A12" s="7" t="s">
        <v>129</v>
      </c>
      <c r="B12" s="8">
        <v>2</v>
      </c>
      <c r="C12" s="9">
        <v>2</v>
      </c>
      <c r="D12" s="9">
        <f t="shared" si="0"/>
        <v>0.585858585858586</v>
      </c>
      <c r="E12" s="9">
        <v>1</v>
      </c>
      <c r="F12" s="10">
        <v>0</v>
      </c>
      <c r="G12" s="10">
        <v>0</v>
      </c>
      <c r="H12" s="10">
        <v>0</v>
      </c>
      <c r="I12" s="11">
        <f t="shared" si="1"/>
        <v>1</v>
      </c>
    </row>
    <row r="13" s="1" customFormat="1" ht="25" customHeight="1" spans="1:9">
      <c r="A13" s="7" t="s">
        <v>136</v>
      </c>
      <c r="B13" s="8">
        <v>2</v>
      </c>
      <c r="C13" s="9">
        <v>2</v>
      </c>
      <c r="D13" s="9">
        <f t="shared" si="0"/>
        <v>0.585858585858586</v>
      </c>
      <c r="E13" s="9">
        <v>1</v>
      </c>
      <c r="F13" s="10">
        <v>0</v>
      </c>
      <c r="G13" s="10">
        <v>0</v>
      </c>
      <c r="H13" s="10">
        <v>0</v>
      </c>
      <c r="I13" s="11">
        <f t="shared" si="1"/>
        <v>1</v>
      </c>
    </row>
    <row r="14" s="1" customFormat="1" ht="25" customHeight="1" spans="1:9">
      <c r="A14" s="7" t="s">
        <v>113</v>
      </c>
      <c r="B14" s="8">
        <v>3</v>
      </c>
      <c r="C14" s="9">
        <v>0</v>
      </c>
      <c r="D14" s="9">
        <f t="shared" si="0"/>
        <v>0</v>
      </c>
      <c r="E14" s="9">
        <v>0</v>
      </c>
      <c r="F14" s="10">
        <v>3</v>
      </c>
      <c r="G14" s="10">
        <f t="shared" ref="G14:G25" si="2">5*(F14/18)</f>
        <v>0.833333333333333</v>
      </c>
      <c r="H14" s="10">
        <v>1</v>
      </c>
      <c r="I14" s="11">
        <f t="shared" si="1"/>
        <v>1</v>
      </c>
    </row>
    <row r="15" s="1" customFormat="1" ht="25" customHeight="1" spans="1:9">
      <c r="A15" s="7" t="s">
        <v>104</v>
      </c>
      <c r="B15" s="8">
        <v>5</v>
      </c>
      <c r="C15" s="9">
        <v>2</v>
      </c>
      <c r="D15" s="9">
        <f t="shared" si="0"/>
        <v>0.585858585858586</v>
      </c>
      <c r="E15" s="9">
        <v>1</v>
      </c>
      <c r="F15" s="10">
        <v>3</v>
      </c>
      <c r="G15" s="10">
        <f t="shared" si="2"/>
        <v>0.833333333333333</v>
      </c>
      <c r="H15" s="10">
        <v>1</v>
      </c>
      <c r="I15" s="11">
        <f t="shared" si="1"/>
        <v>2</v>
      </c>
    </row>
    <row r="16" s="1" customFormat="1" ht="25" customHeight="1" spans="1:9">
      <c r="A16" s="7" t="s">
        <v>490</v>
      </c>
      <c r="B16" s="8">
        <v>3</v>
      </c>
      <c r="C16" s="9">
        <v>0</v>
      </c>
      <c r="D16" s="9">
        <f t="shared" si="0"/>
        <v>0</v>
      </c>
      <c r="E16" s="9">
        <v>0</v>
      </c>
      <c r="F16" s="10">
        <v>3</v>
      </c>
      <c r="G16" s="10">
        <f t="shared" si="2"/>
        <v>0.833333333333333</v>
      </c>
      <c r="H16" s="10">
        <v>1</v>
      </c>
      <c r="I16" s="11">
        <f t="shared" si="1"/>
        <v>1</v>
      </c>
    </row>
    <row r="17" s="1" customFormat="1" ht="25" customHeight="1" spans="1:9">
      <c r="A17" s="7" t="s">
        <v>280</v>
      </c>
      <c r="B17" s="8">
        <v>1</v>
      </c>
      <c r="C17" s="9">
        <v>1</v>
      </c>
      <c r="D17" s="9">
        <f t="shared" si="0"/>
        <v>0.292929292929293</v>
      </c>
      <c r="E17" s="9">
        <v>0</v>
      </c>
      <c r="F17" s="10">
        <v>0</v>
      </c>
      <c r="G17" s="10">
        <f t="shared" si="2"/>
        <v>0</v>
      </c>
      <c r="H17" s="10">
        <v>0</v>
      </c>
      <c r="I17" s="11">
        <f t="shared" si="1"/>
        <v>0</v>
      </c>
    </row>
    <row r="18" s="1" customFormat="1" ht="25" customHeight="1" spans="1:9">
      <c r="A18" s="7" t="s">
        <v>97</v>
      </c>
      <c r="B18" s="8">
        <v>1</v>
      </c>
      <c r="C18" s="9">
        <v>1</v>
      </c>
      <c r="D18" s="9">
        <f t="shared" si="0"/>
        <v>0.292929292929293</v>
      </c>
      <c r="E18" s="9">
        <v>0</v>
      </c>
      <c r="F18" s="10">
        <v>0</v>
      </c>
      <c r="G18" s="10">
        <f t="shared" si="2"/>
        <v>0</v>
      </c>
      <c r="H18" s="10">
        <v>0</v>
      </c>
      <c r="I18" s="11">
        <f t="shared" si="1"/>
        <v>0</v>
      </c>
    </row>
    <row r="19" s="1" customFormat="1" ht="25" customHeight="1" spans="1:9">
      <c r="A19" s="7" t="s">
        <v>82</v>
      </c>
      <c r="B19" s="8">
        <v>4</v>
      </c>
      <c r="C19" s="9">
        <v>2</v>
      </c>
      <c r="D19" s="9">
        <f t="shared" si="0"/>
        <v>0.585858585858586</v>
      </c>
      <c r="E19" s="9">
        <v>1</v>
      </c>
      <c r="F19" s="10">
        <v>2</v>
      </c>
      <c r="G19" s="10">
        <f t="shared" si="2"/>
        <v>0.555555555555556</v>
      </c>
      <c r="H19" s="10">
        <v>0</v>
      </c>
      <c r="I19" s="11">
        <f t="shared" si="1"/>
        <v>1</v>
      </c>
    </row>
    <row r="20" s="1" customFormat="1" ht="25" customHeight="1" spans="1:9">
      <c r="A20" s="7" t="s">
        <v>45</v>
      </c>
      <c r="B20" s="8">
        <v>5</v>
      </c>
      <c r="C20" s="9">
        <v>2</v>
      </c>
      <c r="D20" s="9">
        <f t="shared" si="0"/>
        <v>0.585858585858586</v>
      </c>
      <c r="E20" s="9">
        <v>1</v>
      </c>
      <c r="F20" s="10">
        <v>3</v>
      </c>
      <c r="G20" s="10">
        <f t="shared" si="2"/>
        <v>0.833333333333333</v>
      </c>
      <c r="H20" s="10">
        <v>1</v>
      </c>
      <c r="I20" s="11">
        <f t="shared" si="1"/>
        <v>2</v>
      </c>
    </row>
    <row r="21" s="1" customFormat="1" ht="25" customHeight="1" spans="1:9">
      <c r="A21" s="7" t="s">
        <v>222</v>
      </c>
      <c r="B21" s="8">
        <v>2</v>
      </c>
      <c r="C21" s="9">
        <v>1</v>
      </c>
      <c r="D21" s="9">
        <f t="shared" si="0"/>
        <v>0.292929292929293</v>
      </c>
      <c r="E21" s="9">
        <v>0</v>
      </c>
      <c r="F21" s="10">
        <v>1</v>
      </c>
      <c r="G21" s="10">
        <f t="shared" si="2"/>
        <v>0.277777777777778</v>
      </c>
      <c r="H21" s="10">
        <v>0</v>
      </c>
      <c r="I21" s="11">
        <f t="shared" si="1"/>
        <v>0</v>
      </c>
    </row>
    <row r="22" s="1" customFormat="1" ht="25" customHeight="1" spans="1:9">
      <c r="A22" s="7" t="s">
        <v>160</v>
      </c>
      <c r="B22" s="8">
        <v>2</v>
      </c>
      <c r="C22" s="9">
        <v>0</v>
      </c>
      <c r="D22" s="9">
        <f t="shared" si="0"/>
        <v>0</v>
      </c>
      <c r="E22" s="9">
        <v>0</v>
      </c>
      <c r="F22" s="10">
        <v>2</v>
      </c>
      <c r="G22" s="10">
        <f t="shared" si="2"/>
        <v>0.555555555555556</v>
      </c>
      <c r="H22" s="10">
        <v>0</v>
      </c>
      <c r="I22" s="11">
        <f t="shared" si="1"/>
        <v>0</v>
      </c>
    </row>
    <row r="23" s="1" customFormat="1" ht="25" customHeight="1" spans="1:9">
      <c r="A23" s="7" t="s">
        <v>28</v>
      </c>
      <c r="B23" s="8">
        <v>1</v>
      </c>
      <c r="C23" s="9">
        <v>0</v>
      </c>
      <c r="D23" s="9">
        <f t="shared" si="0"/>
        <v>0</v>
      </c>
      <c r="E23" s="9">
        <v>0</v>
      </c>
      <c r="F23" s="10">
        <v>1</v>
      </c>
      <c r="G23" s="10">
        <f t="shared" si="2"/>
        <v>0.277777777777778</v>
      </c>
      <c r="H23" s="10">
        <v>0</v>
      </c>
      <c r="I23" s="11">
        <f t="shared" si="1"/>
        <v>0</v>
      </c>
    </row>
    <row r="24" s="1" customFormat="1" ht="25" customHeight="1" spans="1:9">
      <c r="A24" s="7" t="s">
        <v>373</v>
      </c>
      <c r="B24" s="8">
        <v>3</v>
      </c>
      <c r="C24" s="9">
        <v>3</v>
      </c>
      <c r="D24" s="9">
        <f t="shared" si="0"/>
        <v>0.878787878787879</v>
      </c>
      <c r="E24" s="9">
        <v>1</v>
      </c>
      <c r="F24" s="10">
        <v>0</v>
      </c>
      <c r="G24" s="10">
        <f t="shared" si="2"/>
        <v>0</v>
      </c>
      <c r="H24" s="10">
        <v>0</v>
      </c>
      <c r="I24" s="11">
        <f t="shared" si="1"/>
        <v>1</v>
      </c>
    </row>
    <row r="25" s="1" customFormat="1" ht="25" customHeight="1" spans="1:9">
      <c r="A25" s="7" t="s">
        <v>1492</v>
      </c>
      <c r="B25" s="7">
        <f>SUM(B2:B24)</f>
        <v>117</v>
      </c>
      <c r="C25" s="9">
        <f>SUM(C2:C24)</f>
        <v>99</v>
      </c>
      <c r="D25" s="9">
        <f t="shared" si="0"/>
        <v>29</v>
      </c>
      <c r="E25" s="9">
        <f t="shared" ref="D25:I25" si="3">SUM(E2:E24)</f>
        <v>28</v>
      </c>
      <c r="F25" s="10">
        <f t="shared" si="3"/>
        <v>18</v>
      </c>
      <c r="G25" s="10">
        <f t="shared" si="2"/>
        <v>5</v>
      </c>
      <c r="H25" s="10">
        <f t="shared" si="3"/>
        <v>4</v>
      </c>
      <c r="I25" s="11">
        <f t="shared" si="3"/>
        <v>32</v>
      </c>
    </row>
    <row r="26" ht="21" customHeight="1" spans="1:9">
      <c r="A26" s="12" t="s">
        <v>1493</v>
      </c>
      <c r="B26" s="13"/>
      <c r="C26" s="13"/>
      <c r="D26" s="13"/>
      <c r="E26" s="12">
        <v>4</v>
      </c>
      <c r="F26" s="12"/>
      <c r="G26" s="12"/>
      <c r="H26" s="12">
        <v>3</v>
      </c>
      <c r="I26" s="12">
        <f>E26+H26</f>
        <v>7</v>
      </c>
    </row>
  </sheetData>
  <autoFilter xmlns:etc="http://www.wps.cn/officeDocument/2017/etCustomData" ref="A1:I26" etc:filterBottomFollowUsedRange="0">
    <extLst/>
  </autoFilter>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xvzuo��N,{�NZQ/e�,g�yo��N�]z-NYT\O,{NZQ/e�,g�y���{:g�yf[N�b/g,{�NZQ/e�,g�yo��N�]z,{NZQ/e�,g�yo��N�]z,{�NZQ/e�,g�yo��N�]z-NYT\O,{NZQ/e�xvzuQ�~,{�NZQ/e�xvzuQ�~,{NZQ/e�ZS�Xu�V�PƉɉZQ/e�xvzuo��N,{NZQ/e�xvzuzf���ZSON�]z-N�_ZQ/e�xvzuQ�~,{NZQ/e�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WWO_dingtalk_20240221035043-c523bba0e7</Application>
  <HeadingPairs>
    <vt:vector size="2" baseType="variant">
      <vt:variant>
        <vt:lpstr>工作表</vt:lpstr>
      </vt:variant>
      <vt:variant>
        <vt:i4>3</vt:i4>
      </vt:variant>
    </vt:vector>
  </HeadingPairs>
  <TitlesOfParts>
    <vt:vector size="3" baseType="lpstr">
      <vt:lpstr>Sheet1</vt:lpstr>
      <vt:lpstr>导出计数_现党支部_2</vt:lpstr>
      <vt:lpstr>导出计数_现党支部_1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Thorn、</cp:lastModifiedBy>
  <dcterms:created xsi:type="dcterms:W3CDTF">2026-10-02T13:08:00Z</dcterms:created>
  <dcterms:modified xsi:type="dcterms:W3CDTF">2026-10-16T04:19:08Z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82579FC1E8134A8F8C8914B97C71D35F_11</vt:lpwstr>
  </property>
  <property fmtid="{D5CDD505-2E9C-101B-9397-08002B2CF9AE}" pid="3" name="KSOProductBuildVer">
    <vt:lpwstr>2052-12.1.0.28505</vt:lpwstr>
  </property>
  <property fmtid="{D5CDD505-2E9C-101B-9397-08002B2CF9AE}" pid="4" name="CalculationRule">
    <vt:i4>1</vt:i4>
  </property>
</Properties>
</file>