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张越冰\Desktop\zyb\工作\体育部工作\2026早打卡\"/>
    </mc:Choice>
  </mc:AlternateContent>
  <xr:revisionPtr revIDLastSave="0" documentId="13_ncr:1_{2258502A-347C-4A8C-9C71-0F010D9350B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Sheet1!$A$1:$R$601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01" i="1" l="1"/>
  <c r="P601" i="1"/>
  <c r="O601" i="1"/>
  <c r="N601" i="1"/>
  <c r="M601" i="1"/>
  <c r="L601" i="1"/>
  <c r="K601" i="1"/>
  <c r="J601" i="1"/>
  <c r="I601" i="1"/>
  <c r="H601" i="1"/>
  <c r="G601" i="1"/>
  <c r="F601" i="1" s="1"/>
  <c r="E601" i="1"/>
  <c r="D601" i="1"/>
  <c r="Q600" i="1"/>
  <c r="P600" i="1"/>
  <c r="O600" i="1"/>
  <c r="N600" i="1"/>
  <c r="M600" i="1"/>
  <c r="L600" i="1"/>
  <c r="K600" i="1"/>
  <c r="J600" i="1"/>
  <c r="I600" i="1"/>
  <c r="H600" i="1"/>
  <c r="G600" i="1"/>
  <c r="F600" i="1" s="1"/>
  <c r="E600" i="1"/>
  <c r="D600" i="1"/>
  <c r="R600" i="1" s="1"/>
  <c r="Q599" i="1"/>
  <c r="P599" i="1"/>
  <c r="O599" i="1"/>
  <c r="N599" i="1"/>
  <c r="M599" i="1"/>
  <c r="L599" i="1"/>
  <c r="K599" i="1"/>
  <c r="J599" i="1"/>
  <c r="I599" i="1"/>
  <c r="H599" i="1"/>
  <c r="G599" i="1"/>
  <c r="F599" i="1" s="1"/>
  <c r="E599" i="1"/>
  <c r="D599" i="1"/>
  <c r="Q598" i="1"/>
  <c r="P598" i="1"/>
  <c r="O598" i="1"/>
  <c r="N598" i="1"/>
  <c r="M598" i="1"/>
  <c r="L598" i="1"/>
  <c r="K598" i="1"/>
  <c r="J598" i="1"/>
  <c r="I598" i="1"/>
  <c r="H598" i="1"/>
  <c r="G598" i="1"/>
  <c r="F598" i="1" s="1"/>
  <c r="E598" i="1"/>
  <c r="D598" i="1"/>
  <c r="Q597" i="1"/>
  <c r="P597" i="1"/>
  <c r="O597" i="1"/>
  <c r="N597" i="1"/>
  <c r="M597" i="1"/>
  <c r="L597" i="1"/>
  <c r="K597" i="1"/>
  <c r="J597" i="1"/>
  <c r="I597" i="1"/>
  <c r="H597" i="1"/>
  <c r="G597" i="1"/>
  <c r="F597" i="1" s="1"/>
  <c r="E597" i="1"/>
  <c r="D597" i="1"/>
  <c r="Q596" i="1"/>
  <c r="P596" i="1"/>
  <c r="O596" i="1"/>
  <c r="N596" i="1"/>
  <c r="M596" i="1"/>
  <c r="L596" i="1"/>
  <c r="K596" i="1"/>
  <c r="J596" i="1"/>
  <c r="I596" i="1"/>
  <c r="H596" i="1"/>
  <c r="G596" i="1"/>
  <c r="F596" i="1" s="1"/>
  <c r="E596" i="1"/>
  <c r="D596" i="1"/>
  <c r="Q595" i="1"/>
  <c r="P595" i="1"/>
  <c r="O595" i="1"/>
  <c r="N595" i="1"/>
  <c r="M595" i="1"/>
  <c r="L595" i="1"/>
  <c r="K595" i="1"/>
  <c r="J595" i="1"/>
  <c r="I595" i="1"/>
  <c r="H595" i="1"/>
  <c r="G595" i="1"/>
  <c r="F595" i="1" s="1"/>
  <c r="E595" i="1"/>
  <c r="D595" i="1"/>
  <c r="Q594" i="1"/>
  <c r="P594" i="1"/>
  <c r="O594" i="1"/>
  <c r="N594" i="1"/>
  <c r="M594" i="1"/>
  <c r="L594" i="1"/>
  <c r="K594" i="1"/>
  <c r="J594" i="1"/>
  <c r="I594" i="1"/>
  <c r="H594" i="1"/>
  <c r="G594" i="1"/>
  <c r="F594" i="1" s="1"/>
  <c r="E594" i="1"/>
  <c r="D594" i="1"/>
  <c r="Q593" i="1"/>
  <c r="P593" i="1"/>
  <c r="O593" i="1"/>
  <c r="N593" i="1"/>
  <c r="M593" i="1"/>
  <c r="L593" i="1"/>
  <c r="K593" i="1"/>
  <c r="J593" i="1"/>
  <c r="I593" i="1"/>
  <c r="H593" i="1"/>
  <c r="G593" i="1"/>
  <c r="F593" i="1" s="1"/>
  <c r="E593" i="1"/>
  <c r="D593" i="1"/>
  <c r="Q592" i="1"/>
  <c r="P592" i="1"/>
  <c r="O592" i="1"/>
  <c r="N592" i="1"/>
  <c r="M592" i="1"/>
  <c r="L592" i="1"/>
  <c r="K592" i="1"/>
  <c r="J592" i="1"/>
  <c r="I592" i="1"/>
  <c r="H592" i="1"/>
  <c r="G592" i="1"/>
  <c r="F592" i="1" s="1"/>
  <c r="E592" i="1"/>
  <c r="D592" i="1"/>
  <c r="R592" i="1" s="1"/>
  <c r="Q591" i="1"/>
  <c r="P591" i="1"/>
  <c r="O591" i="1"/>
  <c r="N591" i="1"/>
  <c r="M591" i="1"/>
  <c r="L591" i="1"/>
  <c r="K591" i="1"/>
  <c r="J591" i="1"/>
  <c r="I591" i="1"/>
  <c r="H591" i="1"/>
  <c r="G591" i="1"/>
  <c r="F591" i="1" s="1"/>
  <c r="E591" i="1"/>
  <c r="D591" i="1"/>
  <c r="R591" i="1" s="1"/>
  <c r="Q590" i="1"/>
  <c r="P590" i="1"/>
  <c r="O590" i="1"/>
  <c r="N590" i="1"/>
  <c r="M590" i="1"/>
  <c r="L590" i="1"/>
  <c r="K590" i="1"/>
  <c r="J590" i="1"/>
  <c r="I590" i="1"/>
  <c r="H590" i="1"/>
  <c r="G590" i="1"/>
  <c r="F590" i="1" s="1"/>
  <c r="E590" i="1"/>
  <c r="D590" i="1"/>
  <c r="Q589" i="1"/>
  <c r="P589" i="1"/>
  <c r="O589" i="1"/>
  <c r="N589" i="1"/>
  <c r="M589" i="1"/>
  <c r="L589" i="1"/>
  <c r="K589" i="1"/>
  <c r="J589" i="1"/>
  <c r="I589" i="1"/>
  <c r="H589" i="1"/>
  <c r="G589" i="1"/>
  <c r="F589" i="1" s="1"/>
  <c r="E589" i="1"/>
  <c r="D589" i="1"/>
  <c r="Q588" i="1"/>
  <c r="P588" i="1"/>
  <c r="O588" i="1"/>
  <c r="N588" i="1"/>
  <c r="M588" i="1"/>
  <c r="L588" i="1"/>
  <c r="K588" i="1"/>
  <c r="J588" i="1"/>
  <c r="I588" i="1"/>
  <c r="H588" i="1"/>
  <c r="G588" i="1"/>
  <c r="F588" i="1" s="1"/>
  <c r="E588" i="1"/>
  <c r="D588" i="1"/>
  <c r="R588" i="1" s="1"/>
  <c r="Q587" i="1"/>
  <c r="P587" i="1"/>
  <c r="O587" i="1"/>
  <c r="N587" i="1"/>
  <c r="M587" i="1"/>
  <c r="L587" i="1"/>
  <c r="K587" i="1"/>
  <c r="J587" i="1"/>
  <c r="I587" i="1"/>
  <c r="H587" i="1"/>
  <c r="G587" i="1"/>
  <c r="F587" i="1" s="1"/>
  <c r="E587" i="1"/>
  <c r="D587" i="1"/>
  <c r="Q586" i="1"/>
  <c r="P586" i="1"/>
  <c r="O586" i="1"/>
  <c r="N586" i="1"/>
  <c r="M586" i="1"/>
  <c r="L586" i="1"/>
  <c r="K586" i="1"/>
  <c r="J586" i="1"/>
  <c r="I586" i="1"/>
  <c r="H586" i="1"/>
  <c r="G586" i="1"/>
  <c r="F586" i="1" s="1"/>
  <c r="E586" i="1"/>
  <c r="D586" i="1"/>
  <c r="Q585" i="1"/>
  <c r="P585" i="1"/>
  <c r="O585" i="1"/>
  <c r="N585" i="1"/>
  <c r="M585" i="1"/>
  <c r="L585" i="1"/>
  <c r="K585" i="1"/>
  <c r="J585" i="1"/>
  <c r="I585" i="1"/>
  <c r="H585" i="1"/>
  <c r="G585" i="1"/>
  <c r="F585" i="1" s="1"/>
  <c r="E585" i="1"/>
  <c r="D585" i="1"/>
  <c r="Q584" i="1"/>
  <c r="P584" i="1"/>
  <c r="O584" i="1"/>
  <c r="N584" i="1"/>
  <c r="M584" i="1"/>
  <c r="L584" i="1"/>
  <c r="K584" i="1"/>
  <c r="J584" i="1"/>
  <c r="I584" i="1"/>
  <c r="H584" i="1"/>
  <c r="G584" i="1"/>
  <c r="F584" i="1" s="1"/>
  <c r="E584" i="1"/>
  <c r="D584" i="1"/>
  <c r="Q583" i="1"/>
  <c r="P583" i="1"/>
  <c r="O583" i="1"/>
  <c r="N583" i="1"/>
  <c r="M583" i="1"/>
  <c r="L583" i="1"/>
  <c r="K583" i="1"/>
  <c r="J583" i="1"/>
  <c r="I583" i="1"/>
  <c r="H583" i="1"/>
  <c r="G583" i="1"/>
  <c r="F583" i="1" s="1"/>
  <c r="E583" i="1"/>
  <c r="D583" i="1"/>
  <c r="Q582" i="1"/>
  <c r="P582" i="1"/>
  <c r="O582" i="1"/>
  <c r="N582" i="1"/>
  <c r="M582" i="1"/>
  <c r="L582" i="1"/>
  <c r="K582" i="1"/>
  <c r="J582" i="1"/>
  <c r="I582" i="1"/>
  <c r="H582" i="1"/>
  <c r="G582" i="1"/>
  <c r="F582" i="1" s="1"/>
  <c r="E582" i="1"/>
  <c r="D582" i="1"/>
  <c r="Q581" i="1"/>
  <c r="P581" i="1"/>
  <c r="O581" i="1"/>
  <c r="N581" i="1"/>
  <c r="M581" i="1"/>
  <c r="L581" i="1"/>
  <c r="K581" i="1"/>
  <c r="J581" i="1"/>
  <c r="I581" i="1"/>
  <c r="H581" i="1"/>
  <c r="G581" i="1"/>
  <c r="F581" i="1" s="1"/>
  <c r="E581" i="1"/>
  <c r="D581" i="1"/>
  <c r="Q580" i="1"/>
  <c r="P580" i="1"/>
  <c r="O580" i="1"/>
  <c r="N580" i="1"/>
  <c r="M580" i="1"/>
  <c r="L580" i="1"/>
  <c r="K580" i="1"/>
  <c r="J580" i="1"/>
  <c r="I580" i="1"/>
  <c r="H580" i="1"/>
  <c r="G580" i="1"/>
  <c r="F580" i="1" s="1"/>
  <c r="E580" i="1"/>
  <c r="D580" i="1"/>
  <c r="R580" i="1" s="1"/>
  <c r="Q579" i="1"/>
  <c r="P579" i="1"/>
  <c r="O579" i="1"/>
  <c r="N579" i="1"/>
  <c r="M579" i="1"/>
  <c r="L579" i="1"/>
  <c r="K579" i="1"/>
  <c r="J579" i="1"/>
  <c r="I579" i="1"/>
  <c r="H579" i="1"/>
  <c r="G579" i="1"/>
  <c r="F579" i="1" s="1"/>
  <c r="E579" i="1"/>
  <c r="D579" i="1"/>
  <c r="R579" i="1" s="1"/>
  <c r="Q578" i="1"/>
  <c r="P578" i="1"/>
  <c r="O578" i="1"/>
  <c r="N578" i="1"/>
  <c r="M578" i="1"/>
  <c r="L578" i="1"/>
  <c r="K578" i="1"/>
  <c r="J578" i="1"/>
  <c r="I578" i="1"/>
  <c r="H578" i="1"/>
  <c r="G578" i="1"/>
  <c r="F578" i="1" s="1"/>
  <c r="E578" i="1"/>
  <c r="D578" i="1"/>
  <c r="Q577" i="1"/>
  <c r="P577" i="1"/>
  <c r="O577" i="1"/>
  <c r="N577" i="1"/>
  <c r="M577" i="1"/>
  <c r="L577" i="1"/>
  <c r="K577" i="1"/>
  <c r="J577" i="1"/>
  <c r="I577" i="1"/>
  <c r="H577" i="1"/>
  <c r="G577" i="1"/>
  <c r="F577" i="1" s="1"/>
  <c r="E577" i="1"/>
  <c r="D577" i="1"/>
  <c r="Q576" i="1"/>
  <c r="P576" i="1"/>
  <c r="O576" i="1"/>
  <c r="N576" i="1"/>
  <c r="M576" i="1"/>
  <c r="L576" i="1"/>
  <c r="K576" i="1"/>
  <c r="J576" i="1"/>
  <c r="I576" i="1"/>
  <c r="H576" i="1"/>
  <c r="G576" i="1"/>
  <c r="F576" i="1" s="1"/>
  <c r="E576" i="1"/>
  <c r="D576" i="1"/>
  <c r="R576" i="1" s="1"/>
  <c r="Q575" i="1"/>
  <c r="P575" i="1"/>
  <c r="O575" i="1"/>
  <c r="N575" i="1"/>
  <c r="M575" i="1"/>
  <c r="L575" i="1"/>
  <c r="K575" i="1"/>
  <c r="J575" i="1"/>
  <c r="I575" i="1"/>
  <c r="H575" i="1"/>
  <c r="G575" i="1"/>
  <c r="F575" i="1" s="1"/>
  <c r="E575" i="1"/>
  <c r="D575" i="1"/>
  <c r="Q574" i="1"/>
  <c r="P574" i="1"/>
  <c r="O574" i="1"/>
  <c r="N574" i="1"/>
  <c r="M574" i="1"/>
  <c r="L574" i="1"/>
  <c r="K574" i="1"/>
  <c r="J574" i="1"/>
  <c r="I574" i="1"/>
  <c r="H574" i="1"/>
  <c r="G574" i="1"/>
  <c r="F574" i="1" s="1"/>
  <c r="E574" i="1"/>
  <c r="D574" i="1"/>
  <c r="Q573" i="1"/>
  <c r="P573" i="1"/>
  <c r="O573" i="1"/>
  <c r="N573" i="1"/>
  <c r="M573" i="1"/>
  <c r="L573" i="1"/>
  <c r="K573" i="1"/>
  <c r="J573" i="1"/>
  <c r="I573" i="1"/>
  <c r="H573" i="1"/>
  <c r="G573" i="1"/>
  <c r="F573" i="1" s="1"/>
  <c r="E573" i="1"/>
  <c r="D573" i="1"/>
  <c r="Q572" i="1"/>
  <c r="P572" i="1"/>
  <c r="O572" i="1"/>
  <c r="N572" i="1"/>
  <c r="M572" i="1"/>
  <c r="L572" i="1"/>
  <c r="K572" i="1"/>
  <c r="J572" i="1"/>
  <c r="I572" i="1"/>
  <c r="H572" i="1"/>
  <c r="G572" i="1"/>
  <c r="F572" i="1" s="1"/>
  <c r="E572" i="1"/>
  <c r="D572" i="1"/>
  <c r="Q571" i="1"/>
  <c r="P571" i="1"/>
  <c r="O571" i="1"/>
  <c r="N571" i="1"/>
  <c r="M571" i="1"/>
  <c r="L571" i="1"/>
  <c r="K571" i="1"/>
  <c r="J571" i="1"/>
  <c r="I571" i="1"/>
  <c r="H571" i="1"/>
  <c r="G571" i="1"/>
  <c r="F571" i="1" s="1"/>
  <c r="E571" i="1"/>
  <c r="D571" i="1"/>
  <c r="Q570" i="1"/>
  <c r="P570" i="1"/>
  <c r="O570" i="1"/>
  <c r="N570" i="1"/>
  <c r="M570" i="1"/>
  <c r="L570" i="1"/>
  <c r="K570" i="1"/>
  <c r="J570" i="1"/>
  <c r="I570" i="1"/>
  <c r="H570" i="1"/>
  <c r="G570" i="1"/>
  <c r="F570" i="1" s="1"/>
  <c r="E570" i="1"/>
  <c r="D570" i="1"/>
  <c r="Q569" i="1"/>
  <c r="P569" i="1"/>
  <c r="O569" i="1"/>
  <c r="N569" i="1"/>
  <c r="M569" i="1"/>
  <c r="L569" i="1"/>
  <c r="K569" i="1"/>
  <c r="J569" i="1"/>
  <c r="I569" i="1"/>
  <c r="H569" i="1"/>
  <c r="G569" i="1"/>
  <c r="F569" i="1" s="1"/>
  <c r="E569" i="1"/>
  <c r="D569" i="1"/>
  <c r="R569" i="1" s="1"/>
  <c r="Q568" i="1"/>
  <c r="P568" i="1"/>
  <c r="O568" i="1"/>
  <c r="N568" i="1"/>
  <c r="M568" i="1"/>
  <c r="L568" i="1"/>
  <c r="K568" i="1"/>
  <c r="J568" i="1"/>
  <c r="I568" i="1"/>
  <c r="H568" i="1"/>
  <c r="G568" i="1"/>
  <c r="F568" i="1" s="1"/>
  <c r="E568" i="1"/>
  <c r="D568" i="1"/>
  <c r="R568" i="1" s="1"/>
  <c r="Q567" i="1"/>
  <c r="P567" i="1"/>
  <c r="O567" i="1"/>
  <c r="N567" i="1"/>
  <c r="M567" i="1"/>
  <c r="L567" i="1"/>
  <c r="K567" i="1"/>
  <c r="J567" i="1"/>
  <c r="I567" i="1"/>
  <c r="H567" i="1"/>
  <c r="G567" i="1"/>
  <c r="F567" i="1" s="1"/>
  <c r="E567" i="1"/>
  <c r="D567" i="1"/>
  <c r="R567" i="1" s="1"/>
  <c r="Q566" i="1"/>
  <c r="P566" i="1"/>
  <c r="O566" i="1"/>
  <c r="N566" i="1"/>
  <c r="M566" i="1"/>
  <c r="L566" i="1"/>
  <c r="K566" i="1"/>
  <c r="J566" i="1"/>
  <c r="I566" i="1"/>
  <c r="H566" i="1"/>
  <c r="G566" i="1"/>
  <c r="F566" i="1" s="1"/>
  <c r="E566" i="1"/>
  <c r="D566" i="1"/>
  <c r="Q565" i="1"/>
  <c r="P565" i="1"/>
  <c r="O565" i="1"/>
  <c r="N565" i="1"/>
  <c r="M565" i="1"/>
  <c r="L565" i="1"/>
  <c r="K565" i="1"/>
  <c r="J565" i="1"/>
  <c r="I565" i="1"/>
  <c r="H565" i="1"/>
  <c r="G565" i="1"/>
  <c r="F565" i="1" s="1"/>
  <c r="E565" i="1"/>
  <c r="D565" i="1"/>
  <c r="Q564" i="1"/>
  <c r="P564" i="1"/>
  <c r="O564" i="1"/>
  <c r="N564" i="1"/>
  <c r="M564" i="1"/>
  <c r="L564" i="1"/>
  <c r="K564" i="1"/>
  <c r="J564" i="1"/>
  <c r="I564" i="1"/>
  <c r="H564" i="1"/>
  <c r="G564" i="1"/>
  <c r="F564" i="1" s="1"/>
  <c r="E564" i="1"/>
  <c r="D564" i="1"/>
  <c r="R564" i="1" s="1"/>
  <c r="Q563" i="1"/>
  <c r="P563" i="1"/>
  <c r="O563" i="1"/>
  <c r="N563" i="1"/>
  <c r="M563" i="1"/>
  <c r="L563" i="1"/>
  <c r="K563" i="1"/>
  <c r="J563" i="1"/>
  <c r="I563" i="1"/>
  <c r="H563" i="1"/>
  <c r="G563" i="1"/>
  <c r="F563" i="1" s="1"/>
  <c r="E563" i="1"/>
  <c r="D563" i="1"/>
  <c r="Q562" i="1"/>
  <c r="P562" i="1"/>
  <c r="O562" i="1"/>
  <c r="N562" i="1"/>
  <c r="M562" i="1"/>
  <c r="L562" i="1"/>
  <c r="K562" i="1"/>
  <c r="J562" i="1"/>
  <c r="I562" i="1"/>
  <c r="H562" i="1"/>
  <c r="G562" i="1"/>
  <c r="F562" i="1" s="1"/>
  <c r="E562" i="1"/>
  <c r="D562" i="1"/>
  <c r="Q561" i="1"/>
  <c r="P561" i="1"/>
  <c r="O561" i="1"/>
  <c r="N561" i="1"/>
  <c r="M561" i="1"/>
  <c r="L561" i="1"/>
  <c r="K561" i="1"/>
  <c r="J561" i="1"/>
  <c r="I561" i="1"/>
  <c r="H561" i="1"/>
  <c r="G561" i="1"/>
  <c r="F561" i="1" s="1"/>
  <c r="E561" i="1"/>
  <c r="D561" i="1"/>
  <c r="Q560" i="1"/>
  <c r="P560" i="1"/>
  <c r="O560" i="1"/>
  <c r="N560" i="1"/>
  <c r="M560" i="1"/>
  <c r="L560" i="1"/>
  <c r="K560" i="1"/>
  <c r="J560" i="1"/>
  <c r="I560" i="1"/>
  <c r="H560" i="1"/>
  <c r="G560" i="1"/>
  <c r="E560" i="1"/>
  <c r="D560" i="1"/>
  <c r="Q559" i="1"/>
  <c r="P559" i="1"/>
  <c r="O559" i="1"/>
  <c r="N559" i="1"/>
  <c r="M559" i="1"/>
  <c r="L559" i="1"/>
  <c r="K559" i="1"/>
  <c r="J559" i="1"/>
  <c r="I559" i="1"/>
  <c r="H559" i="1"/>
  <c r="G559" i="1"/>
  <c r="F559" i="1" s="1"/>
  <c r="E559" i="1"/>
  <c r="D559" i="1"/>
  <c r="Q558" i="1"/>
  <c r="P558" i="1"/>
  <c r="O558" i="1"/>
  <c r="N558" i="1"/>
  <c r="M558" i="1"/>
  <c r="L558" i="1"/>
  <c r="K558" i="1"/>
  <c r="J558" i="1"/>
  <c r="I558" i="1"/>
  <c r="H558" i="1"/>
  <c r="G558" i="1"/>
  <c r="F558" i="1" s="1"/>
  <c r="E558" i="1"/>
  <c r="D558" i="1"/>
  <c r="Q557" i="1"/>
  <c r="P557" i="1"/>
  <c r="O557" i="1"/>
  <c r="N557" i="1"/>
  <c r="M557" i="1"/>
  <c r="L557" i="1"/>
  <c r="K557" i="1"/>
  <c r="J557" i="1"/>
  <c r="I557" i="1"/>
  <c r="H557" i="1"/>
  <c r="G557" i="1"/>
  <c r="F557" i="1" s="1"/>
  <c r="E557" i="1"/>
  <c r="D557" i="1"/>
  <c r="R557" i="1" s="1"/>
  <c r="Q556" i="1"/>
  <c r="P556" i="1"/>
  <c r="O556" i="1"/>
  <c r="N556" i="1"/>
  <c r="M556" i="1"/>
  <c r="L556" i="1"/>
  <c r="K556" i="1"/>
  <c r="J556" i="1"/>
  <c r="I556" i="1"/>
  <c r="H556" i="1"/>
  <c r="G556" i="1"/>
  <c r="F556" i="1" s="1"/>
  <c r="E556" i="1"/>
  <c r="D556" i="1"/>
  <c r="R556" i="1" s="1"/>
  <c r="Q555" i="1"/>
  <c r="P555" i="1"/>
  <c r="O555" i="1"/>
  <c r="N555" i="1"/>
  <c r="M555" i="1"/>
  <c r="L555" i="1"/>
  <c r="K555" i="1"/>
  <c r="J555" i="1"/>
  <c r="I555" i="1"/>
  <c r="H555" i="1"/>
  <c r="G555" i="1"/>
  <c r="E555" i="1"/>
  <c r="D555" i="1"/>
  <c r="R555" i="1" s="1"/>
  <c r="Q554" i="1"/>
  <c r="P554" i="1"/>
  <c r="O554" i="1"/>
  <c r="N554" i="1"/>
  <c r="M554" i="1"/>
  <c r="L554" i="1"/>
  <c r="K554" i="1"/>
  <c r="J554" i="1"/>
  <c r="I554" i="1"/>
  <c r="H554" i="1"/>
  <c r="G554" i="1"/>
  <c r="F554" i="1" s="1"/>
  <c r="E554" i="1"/>
  <c r="D554" i="1"/>
  <c r="Q553" i="1"/>
  <c r="P553" i="1"/>
  <c r="O553" i="1"/>
  <c r="N553" i="1"/>
  <c r="M553" i="1"/>
  <c r="L553" i="1"/>
  <c r="K553" i="1"/>
  <c r="J553" i="1"/>
  <c r="I553" i="1"/>
  <c r="H553" i="1"/>
  <c r="G553" i="1"/>
  <c r="F553" i="1" s="1"/>
  <c r="E553" i="1"/>
  <c r="D553" i="1"/>
  <c r="Q552" i="1"/>
  <c r="P552" i="1"/>
  <c r="O552" i="1"/>
  <c r="N552" i="1"/>
  <c r="M552" i="1"/>
  <c r="L552" i="1"/>
  <c r="K552" i="1"/>
  <c r="J552" i="1"/>
  <c r="I552" i="1"/>
  <c r="H552" i="1"/>
  <c r="G552" i="1"/>
  <c r="F552" i="1" s="1"/>
  <c r="E552" i="1"/>
  <c r="D552" i="1"/>
  <c r="R552" i="1" s="1"/>
  <c r="Q551" i="1"/>
  <c r="P551" i="1"/>
  <c r="O551" i="1"/>
  <c r="N551" i="1"/>
  <c r="M551" i="1"/>
  <c r="L551" i="1"/>
  <c r="K551" i="1"/>
  <c r="J551" i="1"/>
  <c r="I551" i="1"/>
  <c r="H551" i="1"/>
  <c r="G551" i="1"/>
  <c r="F551" i="1" s="1"/>
  <c r="E551" i="1"/>
  <c r="D551" i="1"/>
  <c r="Q550" i="1"/>
  <c r="P550" i="1"/>
  <c r="O550" i="1"/>
  <c r="N550" i="1"/>
  <c r="M550" i="1"/>
  <c r="L550" i="1"/>
  <c r="K550" i="1"/>
  <c r="J550" i="1"/>
  <c r="I550" i="1"/>
  <c r="H550" i="1"/>
  <c r="G550" i="1"/>
  <c r="F550" i="1" s="1"/>
  <c r="E550" i="1"/>
  <c r="D550" i="1"/>
  <c r="Q549" i="1"/>
  <c r="P549" i="1"/>
  <c r="O549" i="1"/>
  <c r="N549" i="1"/>
  <c r="M549" i="1"/>
  <c r="L549" i="1"/>
  <c r="K549" i="1"/>
  <c r="J549" i="1"/>
  <c r="I549" i="1"/>
  <c r="H549" i="1"/>
  <c r="G549" i="1"/>
  <c r="F549" i="1" s="1"/>
  <c r="E549" i="1"/>
  <c r="D549" i="1"/>
  <c r="Q548" i="1"/>
  <c r="P548" i="1"/>
  <c r="O548" i="1"/>
  <c r="N548" i="1"/>
  <c r="M548" i="1"/>
  <c r="L548" i="1"/>
  <c r="K548" i="1"/>
  <c r="J548" i="1"/>
  <c r="I548" i="1"/>
  <c r="H548" i="1"/>
  <c r="G548" i="1"/>
  <c r="F548" i="1" s="1"/>
  <c r="E548" i="1"/>
  <c r="D548" i="1"/>
  <c r="Q547" i="1"/>
  <c r="P547" i="1"/>
  <c r="O547" i="1"/>
  <c r="N547" i="1"/>
  <c r="M547" i="1"/>
  <c r="L547" i="1"/>
  <c r="K547" i="1"/>
  <c r="J547" i="1"/>
  <c r="I547" i="1"/>
  <c r="H547" i="1"/>
  <c r="G547" i="1"/>
  <c r="F547" i="1" s="1"/>
  <c r="E547" i="1"/>
  <c r="D547" i="1"/>
  <c r="Q546" i="1"/>
  <c r="P546" i="1"/>
  <c r="O546" i="1"/>
  <c r="N546" i="1"/>
  <c r="M546" i="1"/>
  <c r="L546" i="1"/>
  <c r="K546" i="1"/>
  <c r="J546" i="1"/>
  <c r="I546" i="1"/>
  <c r="H546" i="1"/>
  <c r="G546" i="1"/>
  <c r="F546" i="1" s="1"/>
  <c r="E546" i="1"/>
  <c r="D546" i="1"/>
  <c r="Q545" i="1"/>
  <c r="P545" i="1"/>
  <c r="O545" i="1"/>
  <c r="N545" i="1"/>
  <c r="M545" i="1"/>
  <c r="L545" i="1"/>
  <c r="K545" i="1"/>
  <c r="J545" i="1"/>
  <c r="I545" i="1"/>
  <c r="H545" i="1"/>
  <c r="G545" i="1"/>
  <c r="F545" i="1" s="1"/>
  <c r="E545" i="1"/>
  <c r="D545" i="1"/>
  <c r="R545" i="1" s="1"/>
  <c r="Q544" i="1"/>
  <c r="P544" i="1"/>
  <c r="O544" i="1"/>
  <c r="N544" i="1"/>
  <c r="M544" i="1"/>
  <c r="L544" i="1"/>
  <c r="K544" i="1"/>
  <c r="J544" i="1"/>
  <c r="I544" i="1"/>
  <c r="H544" i="1"/>
  <c r="G544" i="1"/>
  <c r="F544" i="1" s="1"/>
  <c r="E544" i="1"/>
  <c r="D544" i="1"/>
  <c r="R544" i="1" s="1"/>
  <c r="Q543" i="1"/>
  <c r="P543" i="1"/>
  <c r="O543" i="1"/>
  <c r="N543" i="1"/>
  <c r="M543" i="1"/>
  <c r="L543" i="1"/>
  <c r="K543" i="1"/>
  <c r="J543" i="1"/>
  <c r="I543" i="1"/>
  <c r="H543" i="1"/>
  <c r="G543" i="1"/>
  <c r="F543" i="1" s="1"/>
  <c r="E543" i="1"/>
  <c r="D543" i="1"/>
  <c r="R543" i="1" s="1"/>
  <c r="Q542" i="1"/>
  <c r="P542" i="1"/>
  <c r="O542" i="1"/>
  <c r="N542" i="1"/>
  <c r="M542" i="1"/>
  <c r="L542" i="1"/>
  <c r="K542" i="1"/>
  <c r="J542" i="1"/>
  <c r="I542" i="1"/>
  <c r="H542" i="1"/>
  <c r="G542" i="1"/>
  <c r="F542" i="1" s="1"/>
  <c r="E542" i="1"/>
  <c r="D542" i="1"/>
  <c r="Q541" i="1"/>
  <c r="P541" i="1"/>
  <c r="O541" i="1"/>
  <c r="N541" i="1"/>
  <c r="M541" i="1"/>
  <c r="L541" i="1"/>
  <c r="K541" i="1"/>
  <c r="J541" i="1"/>
  <c r="I541" i="1"/>
  <c r="H541" i="1"/>
  <c r="G541" i="1"/>
  <c r="F541" i="1" s="1"/>
  <c r="E541" i="1"/>
  <c r="D541" i="1"/>
  <c r="Q540" i="1"/>
  <c r="P540" i="1"/>
  <c r="O540" i="1"/>
  <c r="N540" i="1"/>
  <c r="M540" i="1"/>
  <c r="L540" i="1"/>
  <c r="K540" i="1"/>
  <c r="J540" i="1"/>
  <c r="I540" i="1"/>
  <c r="H540" i="1"/>
  <c r="G540" i="1"/>
  <c r="F540" i="1" s="1"/>
  <c r="E540" i="1"/>
  <c r="D540" i="1"/>
  <c r="R540" i="1" s="1"/>
  <c r="Q539" i="1"/>
  <c r="P539" i="1"/>
  <c r="O539" i="1"/>
  <c r="N539" i="1"/>
  <c r="M539" i="1"/>
  <c r="L539" i="1"/>
  <c r="K539" i="1"/>
  <c r="J539" i="1"/>
  <c r="I539" i="1"/>
  <c r="H539" i="1"/>
  <c r="G539" i="1"/>
  <c r="F539" i="1" s="1"/>
  <c r="E539" i="1"/>
  <c r="D539" i="1"/>
  <c r="Q538" i="1"/>
  <c r="P538" i="1"/>
  <c r="O538" i="1"/>
  <c r="N538" i="1"/>
  <c r="M538" i="1"/>
  <c r="L538" i="1"/>
  <c r="K538" i="1"/>
  <c r="J538" i="1"/>
  <c r="I538" i="1"/>
  <c r="H538" i="1"/>
  <c r="G538" i="1"/>
  <c r="F538" i="1" s="1"/>
  <c r="E538" i="1"/>
  <c r="D538" i="1"/>
  <c r="Q537" i="1"/>
  <c r="P537" i="1"/>
  <c r="O537" i="1"/>
  <c r="N537" i="1"/>
  <c r="M537" i="1"/>
  <c r="L537" i="1"/>
  <c r="K537" i="1"/>
  <c r="J537" i="1"/>
  <c r="I537" i="1"/>
  <c r="H537" i="1"/>
  <c r="G537" i="1"/>
  <c r="F537" i="1" s="1"/>
  <c r="E537" i="1"/>
  <c r="D537" i="1"/>
  <c r="Q536" i="1"/>
  <c r="P536" i="1"/>
  <c r="O536" i="1"/>
  <c r="N536" i="1"/>
  <c r="M536" i="1"/>
  <c r="L536" i="1"/>
  <c r="K536" i="1"/>
  <c r="J536" i="1"/>
  <c r="I536" i="1"/>
  <c r="H536" i="1"/>
  <c r="G536" i="1"/>
  <c r="F536" i="1" s="1"/>
  <c r="E536" i="1"/>
  <c r="D536" i="1"/>
  <c r="Q535" i="1"/>
  <c r="P535" i="1"/>
  <c r="O535" i="1"/>
  <c r="N535" i="1"/>
  <c r="M535" i="1"/>
  <c r="L535" i="1"/>
  <c r="K535" i="1"/>
  <c r="J535" i="1"/>
  <c r="I535" i="1"/>
  <c r="H535" i="1"/>
  <c r="G535" i="1"/>
  <c r="F535" i="1" s="1"/>
  <c r="E535" i="1"/>
  <c r="D535" i="1"/>
  <c r="Q534" i="1"/>
  <c r="P534" i="1"/>
  <c r="O534" i="1"/>
  <c r="N534" i="1"/>
  <c r="M534" i="1"/>
  <c r="L534" i="1"/>
  <c r="K534" i="1"/>
  <c r="J534" i="1"/>
  <c r="I534" i="1"/>
  <c r="H534" i="1"/>
  <c r="G534" i="1"/>
  <c r="F534" i="1" s="1"/>
  <c r="E534" i="1"/>
  <c r="D534" i="1"/>
  <c r="Q533" i="1"/>
  <c r="P533" i="1"/>
  <c r="O533" i="1"/>
  <c r="N533" i="1"/>
  <c r="M533" i="1"/>
  <c r="L533" i="1"/>
  <c r="K533" i="1"/>
  <c r="J533" i="1"/>
  <c r="I533" i="1"/>
  <c r="H533" i="1"/>
  <c r="G533" i="1"/>
  <c r="F533" i="1" s="1"/>
  <c r="E533" i="1"/>
  <c r="D533" i="1"/>
  <c r="Q532" i="1"/>
  <c r="P532" i="1"/>
  <c r="O532" i="1"/>
  <c r="N532" i="1"/>
  <c r="M532" i="1"/>
  <c r="L532" i="1"/>
  <c r="K532" i="1"/>
  <c r="J532" i="1"/>
  <c r="I532" i="1"/>
  <c r="H532" i="1"/>
  <c r="G532" i="1"/>
  <c r="F532" i="1" s="1"/>
  <c r="E532" i="1"/>
  <c r="D532" i="1"/>
  <c r="R532" i="1" s="1"/>
  <c r="Q531" i="1"/>
  <c r="P531" i="1"/>
  <c r="O531" i="1"/>
  <c r="N531" i="1"/>
  <c r="M531" i="1"/>
  <c r="L531" i="1"/>
  <c r="K531" i="1"/>
  <c r="J531" i="1"/>
  <c r="I531" i="1"/>
  <c r="H531" i="1"/>
  <c r="G531" i="1"/>
  <c r="F531" i="1" s="1"/>
  <c r="E531" i="1"/>
  <c r="D531" i="1"/>
  <c r="R531" i="1" s="1"/>
  <c r="Q530" i="1"/>
  <c r="P530" i="1"/>
  <c r="O530" i="1"/>
  <c r="N530" i="1"/>
  <c r="M530" i="1"/>
  <c r="L530" i="1"/>
  <c r="K530" i="1"/>
  <c r="J530" i="1"/>
  <c r="I530" i="1"/>
  <c r="H530" i="1"/>
  <c r="G530" i="1"/>
  <c r="F530" i="1" s="1"/>
  <c r="E530" i="1"/>
  <c r="D530" i="1"/>
  <c r="Q529" i="1"/>
  <c r="P529" i="1"/>
  <c r="O529" i="1"/>
  <c r="N529" i="1"/>
  <c r="M529" i="1"/>
  <c r="L529" i="1"/>
  <c r="K529" i="1"/>
  <c r="J529" i="1"/>
  <c r="I529" i="1"/>
  <c r="H529" i="1"/>
  <c r="G529" i="1"/>
  <c r="F529" i="1" s="1"/>
  <c r="E529" i="1"/>
  <c r="D529" i="1"/>
  <c r="Q528" i="1"/>
  <c r="P528" i="1"/>
  <c r="O528" i="1"/>
  <c r="N528" i="1"/>
  <c r="M528" i="1"/>
  <c r="L528" i="1"/>
  <c r="K528" i="1"/>
  <c r="J528" i="1"/>
  <c r="I528" i="1"/>
  <c r="H528" i="1"/>
  <c r="G528" i="1"/>
  <c r="F528" i="1" s="1"/>
  <c r="E528" i="1"/>
  <c r="D528" i="1"/>
  <c r="R528" i="1" s="1"/>
  <c r="Q527" i="1"/>
  <c r="P527" i="1"/>
  <c r="O527" i="1"/>
  <c r="N527" i="1"/>
  <c r="M527" i="1"/>
  <c r="L527" i="1"/>
  <c r="K527" i="1"/>
  <c r="J527" i="1"/>
  <c r="I527" i="1"/>
  <c r="H527" i="1"/>
  <c r="G527" i="1"/>
  <c r="F527" i="1" s="1"/>
  <c r="E527" i="1"/>
  <c r="D527" i="1"/>
  <c r="Q526" i="1"/>
  <c r="P526" i="1"/>
  <c r="O526" i="1"/>
  <c r="N526" i="1"/>
  <c r="M526" i="1"/>
  <c r="L526" i="1"/>
  <c r="K526" i="1"/>
  <c r="J526" i="1"/>
  <c r="I526" i="1"/>
  <c r="H526" i="1"/>
  <c r="G526" i="1"/>
  <c r="F526" i="1" s="1"/>
  <c r="E526" i="1"/>
  <c r="D526" i="1"/>
  <c r="Q525" i="1"/>
  <c r="P525" i="1"/>
  <c r="O525" i="1"/>
  <c r="N525" i="1"/>
  <c r="M525" i="1"/>
  <c r="L525" i="1"/>
  <c r="K525" i="1"/>
  <c r="J525" i="1"/>
  <c r="I525" i="1"/>
  <c r="H525" i="1"/>
  <c r="G525" i="1"/>
  <c r="F525" i="1" s="1"/>
  <c r="E525" i="1"/>
  <c r="D525" i="1"/>
  <c r="Q524" i="1"/>
  <c r="P524" i="1"/>
  <c r="O524" i="1"/>
  <c r="N524" i="1"/>
  <c r="M524" i="1"/>
  <c r="L524" i="1"/>
  <c r="K524" i="1"/>
  <c r="J524" i="1"/>
  <c r="I524" i="1"/>
  <c r="H524" i="1"/>
  <c r="G524" i="1"/>
  <c r="F524" i="1" s="1"/>
  <c r="E524" i="1"/>
  <c r="D524" i="1"/>
  <c r="Q523" i="1"/>
  <c r="P523" i="1"/>
  <c r="O523" i="1"/>
  <c r="N523" i="1"/>
  <c r="M523" i="1"/>
  <c r="L523" i="1"/>
  <c r="K523" i="1"/>
  <c r="J523" i="1"/>
  <c r="I523" i="1"/>
  <c r="H523" i="1"/>
  <c r="G523" i="1"/>
  <c r="F523" i="1" s="1"/>
  <c r="E523" i="1"/>
  <c r="D523" i="1"/>
  <c r="Q522" i="1"/>
  <c r="P522" i="1"/>
  <c r="O522" i="1"/>
  <c r="N522" i="1"/>
  <c r="M522" i="1"/>
  <c r="L522" i="1"/>
  <c r="K522" i="1"/>
  <c r="J522" i="1"/>
  <c r="I522" i="1"/>
  <c r="H522" i="1"/>
  <c r="G522" i="1"/>
  <c r="F522" i="1" s="1"/>
  <c r="E522" i="1"/>
  <c r="D522" i="1"/>
  <c r="Q521" i="1"/>
  <c r="P521" i="1"/>
  <c r="O521" i="1"/>
  <c r="N521" i="1"/>
  <c r="M521" i="1"/>
  <c r="L521" i="1"/>
  <c r="K521" i="1"/>
  <c r="J521" i="1"/>
  <c r="I521" i="1"/>
  <c r="H521" i="1"/>
  <c r="G521" i="1"/>
  <c r="F521" i="1" s="1"/>
  <c r="E521" i="1"/>
  <c r="D521" i="1"/>
  <c r="Q520" i="1"/>
  <c r="P520" i="1"/>
  <c r="O520" i="1"/>
  <c r="N520" i="1"/>
  <c r="M520" i="1"/>
  <c r="L520" i="1"/>
  <c r="K520" i="1"/>
  <c r="J520" i="1"/>
  <c r="I520" i="1"/>
  <c r="H520" i="1"/>
  <c r="G520" i="1"/>
  <c r="F520" i="1" s="1"/>
  <c r="E520" i="1"/>
  <c r="D520" i="1"/>
  <c r="R520" i="1" s="1"/>
  <c r="Q519" i="1"/>
  <c r="P519" i="1"/>
  <c r="O519" i="1"/>
  <c r="N519" i="1"/>
  <c r="M519" i="1"/>
  <c r="L519" i="1"/>
  <c r="K519" i="1"/>
  <c r="J519" i="1"/>
  <c r="I519" i="1"/>
  <c r="H519" i="1"/>
  <c r="G519" i="1"/>
  <c r="F519" i="1" s="1"/>
  <c r="E519" i="1"/>
  <c r="D519" i="1"/>
  <c r="R519" i="1" s="1"/>
  <c r="Q518" i="1"/>
  <c r="P518" i="1"/>
  <c r="O518" i="1"/>
  <c r="N518" i="1"/>
  <c r="M518" i="1"/>
  <c r="L518" i="1"/>
  <c r="K518" i="1"/>
  <c r="J518" i="1"/>
  <c r="I518" i="1"/>
  <c r="H518" i="1"/>
  <c r="G518" i="1"/>
  <c r="F518" i="1" s="1"/>
  <c r="E518" i="1"/>
  <c r="D518" i="1"/>
  <c r="Q517" i="1"/>
  <c r="P517" i="1"/>
  <c r="O517" i="1"/>
  <c r="N517" i="1"/>
  <c r="M517" i="1"/>
  <c r="L517" i="1"/>
  <c r="K517" i="1"/>
  <c r="J517" i="1"/>
  <c r="I517" i="1"/>
  <c r="H517" i="1"/>
  <c r="G517" i="1"/>
  <c r="F517" i="1" s="1"/>
  <c r="E517" i="1"/>
  <c r="D517" i="1"/>
  <c r="Q516" i="1"/>
  <c r="P516" i="1"/>
  <c r="O516" i="1"/>
  <c r="N516" i="1"/>
  <c r="M516" i="1"/>
  <c r="L516" i="1"/>
  <c r="K516" i="1"/>
  <c r="J516" i="1"/>
  <c r="I516" i="1"/>
  <c r="H516" i="1"/>
  <c r="G516" i="1"/>
  <c r="F516" i="1" s="1"/>
  <c r="E516" i="1"/>
  <c r="D516" i="1"/>
  <c r="R516" i="1" s="1"/>
  <c r="Q515" i="1"/>
  <c r="P515" i="1"/>
  <c r="O515" i="1"/>
  <c r="N515" i="1"/>
  <c r="M515" i="1"/>
  <c r="L515" i="1"/>
  <c r="K515" i="1"/>
  <c r="J515" i="1"/>
  <c r="I515" i="1"/>
  <c r="H515" i="1"/>
  <c r="G515" i="1"/>
  <c r="F515" i="1" s="1"/>
  <c r="E515" i="1"/>
  <c r="D515" i="1"/>
  <c r="Q514" i="1"/>
  <c r="P514" i="1"/>
  <c r="O514" i="1"/>
  <c r="N514" i="1"/>
  <c r="M514" i="1"/>
  <c r="L514" i="1"/>
  <c r="K514" i="1"/>
  <c r="J514" i="1"/>
  <c r="I514" i="1"/>
  <c r="H514" i="1"/>
  <c r="G514" i="1"/>
  <c r="F514" i="1" s="1"/>
  <c r="E514" i="1"/>
  <c r="D514" i="1"/>
  <c r="Q513" i="1"/>
  <c r="P513" i="1"/>
  <c r="O513" i="1"/>
  <c r="N513" i="1"/>
  <c r="M513" i="1"/>
  <c r="L513" i="1"/>
  <c r="K513" i="1"/>
  <c r="J513" i="1"/>
  <c r="I513" i="1"/>
  <c r="H513" i="1"/>
  <c r="G513" i="1"/>
  <c r="F513" i="1" s="1"/>
  <c r="E513" i="1"/>
  <c r="D513" i="1"/>
  <c r="Q512" i="1"/>
  <c r="P512" i="1"/>
  <c r="O512" i="1"/>
  <c r="N512" i="1"/>
  <c r="M512" i="1"/>
  <c r="L512" i="1"/>
  <c r="K512" i="1"/>
  <c r="J512" i="1"/>
  <c r="I512" i="1"/>
  <c r="H512" i="1"/>
  <c r="G512" i="1"/>
  <c r="F512" i="1" s="1"/>
  <c r="E512" i="1"/>
  <c r="D512" i="1"/>
  <c r="R512" i="1" s="1"/>
  <c r="Q511" i="1"/>
  <c r="P511" i="1"/>
  <c r="O511" i="1"/>
  <c r="N511" i="1"/>
  <c r="M511" i="1"/>
  <c r="L511" i="1"/>
  <c r="K511" i="1"/>
  <c r="J511" i="1"/>
  <c r="I511" i="1"/>
  <c r="H511" i="1"/>
  <c r="G511" i="1"/>
  <c r="F511" i="1" s="1"/>
  <c r="E511" i="1"/>
  <c r="D511" i="1"/>
  <c r="Q510" i="1"/>
  <c r="P510" i="1"/>
  <c r="O510" i="1"/>
  <c r="N510" i="1"/>
  <c r="M510" i="1"/>
  <c r="L510" i="1"/>
  <c r="K510" i="1"/>
  <c r="J510" i="1"/>
  <c r="I510" i="1"/>
  <c r="H510" i="1"/>
  <c r="G510" i="1"/>
  <c r="F510" i="1" s="1"/>
  <c r="E510" i="1"/>
  <c r="D510" i="1"/>
  <c r="Q509" i="1"/>
  <c r="P509" i="1"/>
  <c r="O509" i="1"/>
  <c r="N509" i="1"/>
  <c r="M509" i="1"/>
  <c r="L509" i="1"/>
  <c r="K509" i="1"/>
  <c r="J509" i="1"/>
  <c r="I509" i="1"/>
  <c r="H509" i="1"/>
  <c r="G509" i="1"/>
  <c r="F509" i="1" s="1"/>
  <c r="E509" i="1"/>
  <c r="D509" i="1"/>
  <c r="Q508" i="1"/>
  <c r="P508" i="1"/>
  <c r="O508" i="1"/>
  <c r="N508" i="1"/>
  <c r="M508" i="1"/>
  <c r="L508" i="1"/>
  <c r="K508" i="1"/>
  <c r="J508" i="1"/>
  <c r="I508" i="1"/>
  <c r="H508" i="1"/>
  <c r="G508" i="1"/>
  <c r="F508" i="1" s="1"/>
  <c r="E508" i="1"/>
  <c r="D508" i="1"/>
  <c r="R508" i="1" s="1"/>
  <c r="Q507" i="1"/>
  <c r="P507" i="1"/>
  <c r="O507" i="1"/>
  <c r="N507" i="1"/>
  <c r="M507" i="1"/>
  <c r="L507" i="1"/>
  <c r="K507" i="1"/>
  <c r="J507" i="1"/>
  <c r="I507" i="1"/>
  <c r="H507" i="1"/>
  <c r="G507" i="1"/>
  <c r="F507" i="1" s="1"/>
  <c r="E507" i="1"/>
  <c r="D507" i="1"/>
  <c r="R507" i="1" s="1"/>
  <c r="Q506" i="1"/>
  <c r="P506" i="1"/>
  <c r="O506" i="1"/>
  <c r="N506" i="1"/>
  <c r="M506" i="1"/>
  <c r="L506" i="1"/>
  <c r="K506" i="1"/>
  <c r="J506" i="1"/>
  <c r="I506" i="1"/>
  <c r="H506" i="1"/>
  <c r="G506" i="1"/>
  <c r="F506" i="1" s="1"/>
  <c r="E506" i="1"/>
  <c r="D506" i="1"/>
  <c r="Q505" i="1"/>
  <c r="P505" i="1"/>
  <c r="O505" i="1"/>
  <c r="N505" i="1"/>
  <c r="M505" i="1"/>
  <c r="L505" i="1"/>
  <c r="K505" i="1"/>
  <c r="J505" i="1"/>
  <c r="I505" i="1"/>
  <c r="H505" i="1"/>
  <c r="G505" i="1"/>
  <c r="F505" i="1" s="1"/>
  <c r="E505" i="1"/>
  <c r="D505" i="1"/>
  <c r="Q504" i="1"/>
  <c r="P504" i="1"/>
  <c r="O504" i="1"/>
  <c r="N504" i="1"/>
  <c r="M504" i="1"/>
  <c r="L504" i="1"/>
  <c r="K504" i="1"/>
  <c r="J504" i="1"/>
  <c r="I504" i="1"/>
  <c r="H504" i="1"/>
  <c r="G504" i="1"/>
  <c r="F504" i="1" s="1"/>
  <c r="E504" i="1"/>
  <c r="D504" i="1"/>
  <c r="R504" i="1" s="1"/>
  <c r="Q503" i="1"/>
  <c r="P503" i="1"/>
  <c r="O503" i="1"/>
  <c r="N503" i="1"/>
  <c r="M503" i="1"/>
  <c r="L503" i="1"/>
  <c r="K503" i="1"/>
  <c r="J503" i="1"/>
  <c r="I503" i="1"/>
  <c r="H503" i="1"/>
  <c r="G503" i="1"/>
  <c r="F503" i="1" s="1"/>
  <c r="E503" i="1"/>
  <c r="D503" i="1"/>
  <c r="Q502" i="1"/>
  <c r="P502" i="1"/>
  <c r="O502" i="1"/>
  <c r="N502" i="1"/>
  <c r="M502" i="1"/>
  <c r="L502" i="1"/>
  <c r="K502" i="1"/>
  <c r="J502" i="1"/>
  <c r="I502" i="1"/>
  <c r="H502" i="1"/>
  <c r="G502" i="1"/>
  <c r="F502" i="1" s="1"/>
  <c r="E502" i="1"/>
  <c r="D502" i="1"/>
  <c r="Q501" i="1"/>
  <c r="P501" i="1"/>
  <c r="O501" i="1"/>
  <c r="N501" i="1"/>
  <c r="M501" i="1"/>
  <c r="L501" i="1"/>
  <c r="K501" i="1"/>
  <c r="J501" i="1"/>
  <c r="I501" i="1"/>
  <c r="H501" i="1"/>
  <c r="G501" i="1"/>
  <c r="F501" i="1" s="1"/>
  <c r="E501" i="1"/>
  <c r="D501" i="1"/>
  <c r="Q500" i="1"/>
  <c r="P500" i="1"/>
  <c r="O500" i="1"/>
  <c r="N500" i="1"/>
  <c r="M500" i="1"/>
  <c r="L500" i="1"/>
  <c r="K500" i="1"/>
  <c r="J500" i="1"/>
  <c r="I500" i="1"/>
  <c r="H500" i="1"/>
  <c r="G500" i="1"/>
  <c r="F500" i="1" s="1"/>
  <c r="E500" i="1"/>
  <c r="D500" i="1"/>
  <c r="R500" i="1" s="1"/>
  <c r="Q499" i="1"/>
  <c r="P499" i="1"/>
  <c r="O499" i="1"/>
  <c r="N499" i="1"/>
  <c r="M499" i="1"/>
  <c r="L499" i="1"/>
  <c r="K499" i="1"/>
  <c r="J499" i="1"/>
  <c r="I499" i="1"/>
  <c r="H499" i="1"/>
  <c r="G499" i="1"/>
  <c r="F499" i="1" s="1"/>
  <c r="E499" i="1"/>
  <c r="D499" i="1"/>
  <c r="Q498" i="1"/>
  <c r="P498" i="1"/>
  <c r="O498" i="1"/>
  <c r="N498" i="1"/>
  <c r="M498" i="1"/>
  <c r="L498" i="1"/>
  <c r="K498" i="1"/>
  <c r="J498" i="1"/>
  <c r="I498" i="1"/>
  <c r="H498" i="1"/>
  <c r="G498" i="1"/>
  <c r="F498" i="1" s="1"/>
  <c r="E498" i="1"/>
  <c r="D498" i="1"/>
  <c r="Q497" i="1"/>
  <c r="P497" i="1"/>
  <c r="O497" i="1"/>
  <c r="N497" i="1"/>
  <c r="M497" i="1"/>
  <c r="L497" i="1"/>
  <c r="K497" i="1"/>
  <c r="J497" i="1"/>
  <c r="I497" i="1"/>
  <c r="H497" i="1"/>
  <c r="G497" i="1"/>
  <c r="F497" i="1" s="1"/>
  <c r="E497" i="1"/>
  <c r="D497" i="1"/>
  <c r="Q496" i="1"/>
  <c r="P496" i="1"/>
  <c r="O496" i="1"/>
  <c r="N496" i="1"/>
  <c r="M496" i="1"/>
  <c r="L496" i="1"/>
  <c r="K496" i="1"/>
  <c r="J496" i="1"/>
  <c r="I496" i="1"/>
  <c r="H496" i="1"/>
  <c r="G496" i="1"/>
  <c r="F496" i="1" s="1"/>
  <c r="E496" i="1"/>
  <c r="D496" i="1"/>
  <c r="R496" i="1" s="1"/>
  <c r="Q495" i="1"/>
  <c r="P495" i="1"/>
  <c r="O495" i="1"/>
  <c r="N495" i="1"/>
  <c r="M495" i="1"/>
  <c r="L495" i="1"/>
  <c r="K495" i="1"/>
  <c r="J495" i="1"/>
  <c r="I495" i="1"/>
  <c r="H495" i="1"/>
  <c r="G495" i="1"/>
  <c r="F495" i="1" s="1"/>
  <c r="E495" i="1"/>
  <c r="D495" i="1"/>
  <c r="R495" i="1" s="1"/>
  <c r="Q494" i="1"/>
  <c r="P494" i="1"/>
  <c r="O494" i="1"/>
  <c r="N494" i="1"/>
  <c r="M494" i="1"/>
  <c r="L494" i="1"/>
  <c r="K494" i="1"/>
  <c r="J494" i="1"/>
  <c r="I494" i="1"/>
  <c r="H494" i="1"/>
  <c r="G494" i="1"/>
  <c r="E494" i="1"/>
  <c r="D494" i="1"/>
  <c r="R494" i="1" s="1"/>
  <c r="Q493" i="1"/>
  <c r="P493" i="1"/>
  <c r="O493" i="1"/>
  <c r="N493" i="1"/>
  <c r="M493" i="1"/>
  <c r="L493" i="1"/>
  <c r="K493" i="1"/>
  <c r="J493" i="1"/>
  <c r="I493" i="1"/>
  <c r="H493" i="1"/>
  <c r="G493" i="1"/>
  <c r="F493" i="1" s="1"/>
  <c r="E493" i="1"/>
  <c r="D493" i="1"/>
  <c r="Q492" i="1"/>
  <c r="P492" i="1"/>
  <c r="O492" i="1"/>
  <c r="N492" i="1"/>
  <c r="M492" i="1"/>
  <c r="F492" i="1" s="1"/>
  <c r="R492" i="1" s="1"/>
  <c r="L492" i="1"/>
  <c r="K492" i="1"/>
  <c r="J492" i="1"/>
  <c r="I492" i="1"/>
  <c r="H492" i="1"/>
  <c r="G492" i="1"/>
  <c r="E492" i="1"/>
  <c r="D492" i="1"/>
  <c r="Q491" i="1"/>
  <c r="P491" i="1"/>
  <c r="O491" i="1"/>
  <c r="N491" i="1"/>
  <c r="M491" i="1"/>
  <c r="L491" i="1"/>
  <c r="K491" i="1"/>
  <c r="J491" i="1"/>
  <c r="I491" i="1"/>
  <c r="H491" i="1"/>
  <c r="G491" i="1"/>
  <c r="E491" i="1"/>
  <c r="D491" i="1"/>
  <c r="Q490" i="1"/>
  <c r="P490" i="1"/>
  <c r="O490" i="1"/>
  <c r="N490" i="1"/>
  <c r="M490" i="1"/>
  <c r="L490" i="1"/>
  <c r="K490" i="1"/>
  <c r="J490" i="1"/>
  <c r="I490" i="1"/>
  <c r="H490" i="1"/>
  <c r="G490" i="1"/>
  <c r="F490" i="1" s="1"/>
  <c r="E490" i="1"/>
  <c r="D490" i="1"/>
  <c r="Q489" i="1"/>
  <c r="P489" i="1"/>
  <c r="O489" i="1"/>
  <c r="N489" i="1"/>
  <c r="M489" i="1"/>
  <c r="L489" i="1"/>
  <c r="K489" i="1"/>
  <c r="J489" i="1"/>
  <c r="I489" i="1"/>
  <c r="H489" i="1"/>
  <c r="G489" i="1"/>
  <c r="F489" i="1" s="1"/>
  <c r="E489" i="1"/>
  <c r="D489" i="1"/>
  <c r="Q488" i="1"/>
  <c r="P488" i="1"/>
  <c r="O488" i="1"/>
  <c r="N488" i="1"/>
  <c r="M488" i="1"/>
  <c r="F488" i="1" s="1"/>
  <c r="R488" i="1" s="1"/>
  <c r="L488" i="1"/>
  <c r="K488" i="1"/>
  <c r="J488" i="1"/>
  <c r="I488" i="1"/>
  <c r="H488" i="1"/>
  <c r="G488" i="1"/>
  <c r="E488" i="1"/>
  <c r="D488" i="1"/>
  <c r="Q487" i="1"/>
  <c r="P487" i="1"/>
  <c r="O487" i="1"/>
  <c r="N487" i="1"/>
  <c r="M487" i="1"/>
  <c r="L487" i="1"/>
  <c r="K487" i="1"/>
  <c r="J487" i="1"/>
  <c r="I487" i="1"/>
  <c r="H487" i="1"/>
  <c r="G487" i="1"/>
  <c r="E487" i="1"/>
  <c r="D487" i="1"/>
  <c r="Q486" i="1"/>
  <c r="P486" i="1"/>
  <c r="O486" i="1"/>
  <c r="N486" i="1"/>
  <c r="M486" i="1"/>
  <c r="L486" i="1"/>
  <c r="K486" i="1"/>
  <c r="J486" i="1"/>
  <c r="I486" i="1"/>
  <c r="H486" i="1"/>
  <c r="G486" i="1"/>
  <c r="F486" i="1" s="1"/>
  <c r="E486" i="1"/>
  <c r="D486" i="1"/>
  <c r="Q485" i="1"/>
  <c r="P485" i="1"/>
  <c r="O485" i="1"/>
  <c r="N485" i="1"/>
  <c r="M485" i="1"/>
  <c r="L485" i="1"/>
  <c r="K485" i="1"/>
  <c r="J485" i="1"/>
  <c r="I485" i="1"/>
  <c r="H485" i="1"/>
  <c r="G485" i="1"/>
  <c r="F485" i="1" s="1"/>
  <c r="E485" i="1"/>
  <c r="D485" i="1"/>
  <c r="Q484" i="1"/>
  <c r="P484" i="1"/>
  <c r="O484" i="1"/>
  <c r="N484" i="1"/>
  <c r="M484" i="1"/>
  <c r="F484" i="1" s="1"/>
  <c r="R484" i="1" s="1"/>
  <c r="L484" i="1"/>
  <c r="K484" i="1"/>
  <c r="J484" i="1"/>
  <c r="I484" i="1"/>
  <c r="H484" i="1"/>
  <c r="G484" i="1"/>
  <c r="E484" i="1"/>
  <c r="D484" i="1"/>
  <c r="Q483" i="1"/>
  <c r="P483" i="1"/>
  <c r="O483" i="1"/>
  <c r="N483" i="1"/>
  <c r="M483" i="1"/>
  <c r="L483" i="1"/>
  <c r="K483" i="1"/>
  <c r="J483" i="1"/>
  <c r="I483" i="1"/>
  <c r="H483" i="1"/>
  <c r="G483" i="1"/>
  <c r="F483" i="1" s="1"/>
  <c r="E483" i="1"/>
  <c r="D483" i="1"/>
  <c r="R483" i="1" s="1"/>
  <c r="Q482" i="1"/>
  <c r="P482" i="1"/>
  <c r="O482" i="1"/>
  <c r="N482" i="1"/>
  <c r="M482" i="1"/>
  <c r="L482" i="1"/>
  <c r="K482" i="1"/>
  <c r="J482" i="1"/>
  <c r="I482" i="1"/>
  <c r="H482" i="1"/>
  <c r="G482" i="1"/>
  <c r="F482" i="1" s="1"/>
  <c r="E482" i="1"/>
  <c r="D482" i="1"/>
  <c r="Q481" i="1"/>
  <c r="P481" i="1"/>
  <c r="O481" i="1"/>
  <c r="N481" i="1"/>
  <c r="M481" i="1"/>
  <c r="L481" i="1"/>
  <c r="K481" i="1"/>
  <c r="J481" i="1"/>
  <c r="I481" i="1"/>
  <c r="H481" i="1"/>
  <c r="G481" i="1"/>
  <c r="F481" i="1" s="1"/>
  <c r="E481" i="1"/>
  <c r="D481" i="1"/>
  <c r="Q480" i="1"/>
  <c r="P480" i="1"/>
  <c r="O480" i="1"/>
  <c r="N480" i="1"/>
  <c r="M480" i="1"/>
  <c r="F480" i="1" s="1"/>
  <c r="R480" i="1" s="1"/>
  <c r="L480" i="1"/>
  <c r="K480" i="1"/>
  <c r="J480" i="1"/>
  <c r="I480" i="1"/>
  <c r="H480" i="1"/>
  <c r="G480" i="1"/>
  <c r="E480" i="1"/>
  <c r="D480" i="1"/>
  <c r="Q479" i="1"/>
  <c r="P479" i="1"/>
  <c r="O479" i="1"/>
  <c r="N479" i="1"/>
  <c r="M479" i="1"/>
  <c r="L479" i="1"/>
  <c r="K479" i="1"/>
  <c r="J479" i="1"/>
  <c r="I479" i="1"/>
  <c r="H479" i="1"/>
  <c r="G479" i="1"/>
  <c r="E479" i="1"/>
  <c r="D479" i="1"/>
  <c r="Q478" i="1"/>
  <c r="P478" i="1"/>
  <c r="O478" i="1"/>
  <c r="N478" i="1"/>
  <c r="M478" i="1"/>
  <c r="L478" i="1"/>
  <c r="K478" i="1"/>
  <c r="J478" i="1"/>
  <c r="I478" i="1"/>
  <c r="H478" i="1"/>
  <c r="G478" i="1"/>
  <c r="F478" i="1" s="1"/>
  <c r="E478" i="1"/>
  <c r="D478" i="1"/>
  <c r="R478" i="1" s="1"/>
  <c r="Q477" i="1"/>
  <c r="P477" i="1"/>
  <c r="O477" i="1"/>
  <c r="N477" i="1"/>
  <c r="M477" i="1"/>
  <c r="L477" i="1"/>
  <c r="K477" i="1"/>
  <c r="J477" i="1"/>
  <c r="I477" i="1"/>
  <c r="H477" i="1"/>
  <c r="G477" i="1"/>
  <c r="F477" i="1" s="1"/>
  <c r="E477" i="1"/>
  <c r="D477" i="1"/>
  <c r="Q476" i="1"/>
  <c r="P476" i="1"/>
  <c r="O476" i="1"/>
  <c r="N476" i="1"/>
  <c r="M476" i="1"/>
  <c r="F476" i="1" s="1"/>
  <c r="R476" i="1" s="1"/>
  <c r="L476" i="1"/>
  <c r="K476" i="1"/>
  <c r="J476" i="1"/>
  <c r="I476" i="1"/>
  <c r="H476" i="1"/>
  <c r="G476" i="1"/>
  <c r="E476" i="1"/>
  <c r="D476" i="1"/>
  <c r="Q475" i="1"/>
  <c r="P475" i="1"/>
  <c r="O475" i="1"/>
  <c r="N475" i="1"/>
  <c r="M475" i="1"/>
  <c r="L475" i="1"/>
  <c r="K475" i="1"/>
  <c r="J475" i="1"/>
  <c r="I475" i="1"/>
  <c r="H475" i="1"/>
  <c r="G475" i="1"/>
  <c r="E475" i="1"/>
  <c r="D475" i="1"/>
  <c r="Q474" i="1"/>
  <c r="P474" i="1"/>
  <c r="O474" i="1"/>
  <c r="N474" i="1"/>
  <c r="M474" i="1"/>
  <c r="L474" i="1"/>
  <c r="K474" i="1"/>
  <c r="J474" i="1"/>
  <c r="I474" i="1"/>
  <c r="H474" i="1"/>
  <c r="G474" i="1"/>
  <c r="F474" i="1" s="1"/>
  <c r="E474" i="1"/>
  <c r="D474" i="1"/>
  <c r="Q473" i="1"/>
  <c r="P473" i="1"/>
  <c r="O473" i="1"/>
  <c r="N473" i="1"/>
  <c r="M473" i="1"/>
  <c r="L473" i="1"/>
  <c r="K473" i="1"/>
  <c r="J473" i="1"/>
  <c r="I473" i="1"/>
  <c r="H473" i="1"/>
  <c r="G473" i="1"/>
  <c r="F473" i="1" s="1"/>
  <c r="E473" i="1"/>
  <c r="D473" i="1"/>
  <c r="Q472" i="1"/>
  <c r="P472" i="1"/>
  <c r="O472" i="1"/>
  <c r="N472" i="1"/>
  <c r="M472" i="1"/>
  <c r="F472" i="1" s="1"/>
  <c r="R472" i="1" s="1"/>
  <c r="L472" i="1"/>
  <c r="K472" i="1"/>
  <c r="J472" i="1"/>
  <c r="I472" i="1"/>
  <c r="H472" i="1"/>
  <c r="G472" i="1"/>
  <c r="E472" i="1"/>
  <c r="D472" i="1"/>
  <c r="Q471" i="1"/>
  <c r="P471" i="1"/>
  <c r="O471" i="1"/>
  <c r="N471" i="1"/>
  <c r="M471" i="1"/>
  <c r="L471" i="1"/>
  <c r="K471" i="1"/>
  <c r="J471" i="1"/>
  <c r="I471" i="1"/>
  <c r="H471" i="1"/>
  <c r="G471" i="1"/>
  <c r="F471" i="1" s="1"/>
  <c r="E471" i="1"/>
  <c r="D471" i="1"/>
  <c r="R471" i="1" s="1"/>
  <c r="Q470" i="1"/>
  <c r="P470" i="1"/>
  <c r="O470" i="1"/>
  <c r="N470" i="1"/>
  <c r="M470" i="1"/>
  <c r="L470" i="1"/>
  <c r="K470" i="1"/>
  <c r="J470" i="1"/>
  <c r="I470" i="1"/>
  <c r="H470" i="1"/>
  <c r="G470" i="1"/>
  <c r="F470" i="1" s="1"/>
  <c r="E470" i="1"/>
  <c r="D470" i="1"/>
  <c r="Q469" i="1"/>
  <c r="P469" i="1"/>
  <c r="O469" i="1"/>
  <c r="N469" i="1"/>
  <c r="M469" i="1"/>
  <c r="L469" i="1"/>
  <c r="K469" i="1"/>
  <c r="J469" i="1"/>
  <c r="I469" i="1"/>
  <c r="H469" i="1"/>
  <c r="G469" i="1"/>
  <c r="E469" i="1"/>
  <c r="D469" i="1"/>
  <c r="Q468" i="1"/>
  <c r="P468" i="1"/>
  <c r="O468" i="1"/>
  <c r="N468" i="1"/>
  <c r="M468" i="1"/>
  <c r="F468" i="1" s="1"/>
  <c r="R468" i="1" s="1"/>
  <c r="L468" i="1"/>
  <c r="K468" i="1"/>
  <c r="J468" i="1"/>
  <c r="I468" i="1"/>
  <c r="H468" i="1"/>
  <c r="G468" i="1"/>
  <c r="E468" i="1"/>
  <c r="D468" i="1"/>
  <c r="Q467" i="1"/>
  <c r="P467" i="1"/>
  <c r="O467" i="1"/>
  <c r="N467" i="1"/>
  <c r="M467" i="1"/>
  <c r="L467" i="1"/>
  <c r="K467" i="1"/>
  <c r="J467" i="1"/>
  <c r="I467" i="1"/>
  <c r="H467" i="1"/>
  <c r="G467" i="1"/>
  <c r="E467" i="1"/>
  <c r="D467" i="1"/>
  <c r="Q466" i="1"/>
  <c r="P466" i="1"/>
  <c r="O466" i="1"/>
  <c r="N466" i="1"/>
  <c r="M466" i="1"/>
  <c r="L466" i="1"/>
  <c r="K466" i="1"/>
  <c r="J466" i="1"/>
  <c r="I466" i="1"/>
  <c r="H466" i="1"/>
  <c r="G466" i="1"/>
  <c r="F466" i="1" s="1"/>
  <c r="E466" i="1"/>
  <c r="D466" i="1"/>
  <c r="R466" i="1" s="1"/>
  <c r="Q465" i="1"/>
  <c r="P465" i="1"/>
  <c r="O465" i="1"/>
  <c r="N465" i="1"/>
  <c r="M465" i="1"/>
  <c r="L465" i="1"/>
  <c r="K465" i="1"/>
  <c r="J465" i="1"/>
  <c r="I465" i="1"/>
  <c r="H465" i="1"/>
  <c r="G465" i="1"/>
  <c r="F465" i="1" s="1"/>
  <c r="E465" i="1"/>
  <c r="D465" i="1"/>
  <c r="Q464" i="1"/>
  <c r="P464" i="1"/>
  <c r="O464" i="1"/>
  <c r="N464" i="1"/>
  <c r="M464" i="1"/>
  <c r="L464" i="1"/>
  <c r="K464" i="1"/>
  <c r="J464" i="1"/>
  <c r="I464" i="1"/>
  <c r="H464" i="1"/>
  <c r="G464" i="1"/>
  <c r="E464" i="1"/>
  <c r="D464" i="1"/>
  <c r="Q463" i="1"/>
  <c r="P463" i="1"/>
  <c r="O463" i="1"/>
  <c r="N463" i="1"/>
  <c r="M463" i="1"/>
  <c r="L463" i="1"/>
  <c r="K463" i="1"/>
  <c r="J463" i="1"/>
  <c r="I463" i="1"/>
  <c r="H463" i="1"/>
  <c r="G463" i="1"/>
  <c r="E463" i="1"/>
  <c r="D463" i="1"/>
  <c r="Q462" i="1"/>
  <c r="P462" i="1"/>
  <c r="O462" i="1"/>
  <c r="N462" i="1"/>
  <c r="M462" i="1"/>
  <c r="L462" i="1"/>
  <c r="K462" i="1"/>
  <c r="J462" i="1"/>
  <c r="I462" i="1"/>
  <c r="H462" i="1"/>
  <c r="G462" i="1"/>
  <c r="F462" i="1" s="1"/>
  <c r="E462" i="1"/>
  <c r="D462" i="1"/>
  <c r="Q461" i="1"/>
  <c r="P461" i="1"/>
  <c r="O461" i="1"/>
  <c r="N461" i="1"/>
  <c r="M461" i="1"/>
  <c r="L461" i="1"/>
  <c r="K461" i="1"/>
  <c r="J461" i="1"/>
  <c r="I461" i="1"/>
  <c r="H461" i="1"/>
  <c r="G461" i="1"/>
  <c r="F461" i="1" s="1"/>
  <c r="E461" i="1"/>
  <c r="D461" i="1"/>
  <c r="Q460" i="1"/>
  <c r="P460" i="1"/>
  <c r="O460" i="1"/>
  <c r="N460" i="1"/>
  <c r="M460" i="1"/>
  <c r="L460" i="1"/>
  <c r="K460" i="1"/>
  <c r="J460" i="1"/>
  <c r="I460" i="1"/>
  <c r="H460" i="1"/>
  <c r="G460" i="1"/>
  <c r="E460" i="1"/>
  <c r="D460" i="1"/>
  <c r="Q459" i="1"/>
  <c r="P459" i="1"/>
  <c r="O459" i="1"/>
  <c r="N459" i="1"/>
  <c r="M459" i="1"/>
  <c r="L459" i="1"/>
  <c r="K459" i="1"/>
  <c r="J459" i="1"/>
  <c r="I459" i="1"/>
  <c r="H459" i="1"/>
  <c r="G459" i="1"/>
  <c r="F459" i="1" s="1"/>
  <c r="E459" i="1"/>
  <c r="D459" i="1"/>
  <c r="R459" i="1" s="1"/>
  <c r="Q458" i="1"/>
  <c r="P458" i="1"/>
  <c r="O458" i="1"/>
  <c r="N458" i="1"/>
  <c r="M458" i="1"/>
  <c r="L458" i="1"/>
  <c r="K458" i="1"/>
  <c r="J458" i="1"/>
  <c r="I458" i="1"/>
  <c r="H458" i="1"/>
  <c r="G458" i="1"/>
  <c r="F458" i="1" s="1"/>
  <c r="E458" i="1"/>
  <c r="D458" i="1"/>
  <c r="Q457" i="1"/>
  <c r="P457" i="1"/>
  <c r="O457" i="1"/>
  <c r="N457" i="1"/>
  <c r="M457" i="1"/>
  <c r="L457" i="1"/>
  <c r="K457" i="1"/>
  <c r="J457" i="1"/>
  <c r="I457" i="1"/>
  <c r="H457" i="1"/>
  <c r="G457" i="1"/>
  <c r="F457" i="1" s="1"/>
  <c r="E457" i="1"/>
  <c r="D457" i="1"/>
  <c r="Q456" i="1"/>
  <c r="P456" i="1"/>
  <c r="O456" i="1"/>
  <c r="N456" i="1"/>
  <c r="M456" i="1"/>
  <c r="L456" i="1"/>
  <c r="K456" i="1"/>
  <c r="J456" i="1"/>
  <c r="F456" i="1" s="1"/>
  <c r="R456" i="1" s="1"/>
  <c r="I456" i="1"/>
  <c r="H456" i="1"/>
  <c r="G456" i="1"/>
  <c r="E456" i="1"/>
  <c r="D456" i="1"/>
  <c r="Q455" i="1"/>
  <c r="P455" i="1"/>
  <c r="O455" i="1"/>
  <c r="N455" i="1"/>
  <c r="M455" i="1"/>
  <c r="L455" i="1"/>
  <c r="K455" i="1"/>
  <c r="J455" i="1"/>
  <c r="I455" i="1"/>
  <c r="H455" i="1"/>
  <c r="G455" i="1"/>
  <c r="E455" i="1"/>
  <c r="D455" i="1"/>
  <c r="Q454" i="1"/>
  <c r="P454" i="1"/>
  <c r="O454" i="1"/>
  <c r="N454" i="1"/>
  <c r="M454" i="1"/>
  <c r="L454" i="1"/>
  <c r="K454" i="1"/>
  <c r="J454" i="1"/>
  <c r="I454" i="1"/>
  <c r="H454" i="1"/>
  <c r="G454" i="1"/>
  <c r="F454" i="1" s="1"/>
  <c r="E454" i="1"/>
  <c r="D454" i="1"/>
  <c r="R454" i="1" s="1"/>
  <c r="Q453" i="1"/>
  <c r="P453" i="1"/>
  <c r="O453" i="1"/>
  <c r="N453" i="1"/>
  <c r="M453" i="1"/>
  <c r="L453" i="1"/>
  <c r="K453" i="1"/>
  <c r="J453" i="1"/>
  <c r="I453" i="1"/>
  <c r="H453" i="1"/>
  <c r="G453" i="1"/>
  <c r="E453" i="1"/>
  <c r="D453" i="1"/>
  <c r="Q452" i="1"/>
  <c r="P452" i="1"/>
  <c r="O452" i="1"/>
  <c r="N452" i="1"/>
  <c r="M452" i="1"/>
  <c r="L452" i="1"/>
  <c r="K452" i="1"/>
  <c r="J452" i="1"/>
  <c r="I452" i="1"/>
  <c r="H452" i="1"/>
  <c r="G452" i="1"/>
  <c r="E452" i="1"/>
  <c r="D452" i="1"/>
  <c r="Q451" i="1"/>
  <c r="P451" i="1"/>
  <c r="O451" i="1"/>
  <c r="N451" i="1"/>
  <c r="M451" i="1"/>
  <c r="L451" i="1"/>
  <c r="K451" i="1"/>
  <c r="J451" i="1"/>
  <c r="I451" i="1"/>
  <c r="H451" i="1"/>
  <c r="G451" i="1"/>
  <c r="E451" i="1"/>
  <c r="D451" i="1"/>
  <c r="Q450" i="1"/>
  <c r="P450" i="1"/>
  <c r="O450" i="1"/>
  <c r="N450" i="1"/>
  <c r="M450" i="1"/>
  <c r="L450" i="1"/>
  <c r="K450" i="1"/>
  <c r="J450" i="1"/>
  <c r="I450" i="1"/>
  <c r="H450" i="1"/>
  <c r="G450" i="1"/>
  <c r="F450" i="1" s="1"/>
  <c r="E450" i="1"/>
  <c r="D450" i="1"/>
  <c r="Q449" i="1"/>
  <c r="P449" i="1"/>
  <c r="O449" i="1"/>
  <c r="N449" i="1"/>
  <c r="M449" i="1"/>
  <c r="L449" i="1"/>
  <c r="K449" i="1"/>
  <c r="J449" i="1"/>
  <c r="I449" i="1"/>
  <c r="H449" i="1"/>
  <c r="G449" i="1"/>
  <c r="F449" i="1" s="1"/>
  <c r="E449" i="1"/>
  <c r="D449" i="1"/>
  <c r="Q448" i="1"/>
  <c r="P448" i="1"/>
  <c r="O448" i="1"/>
  <c r="N448" i="1"/>
  <c r="M448" i="1"/>
  <c r="L448" i="1"/>
  <c r="K448" i="1"/>
  <c r="J448" i="1"/>
  <c r="I448" i="1"/>
  <c r="H448" i="1"/>
  <c r="G448" i="1"/>
  <c r="E448" i="1"/>
  <c r="D448" i="1"/>
  <c r="Q447" i="1"/>
  <c r="P447" i="1"/>
  <c r="O447" i="1"/>
  <c r="N447" i="1"/>
  <c r="M447" i="1"/>
  <c r="L447" i="1"/>
  <c r="K447" i="1"/>
  <c r="J447" i="1"/>
  <c r="I447" i="1"/>
  <c r="H447" i="1"/>
  <c r="G447" i="1"/>
  <c r="F447" i="1" s="1"/>
  <c r="E447" i="1"/>
  <c r="D447" i="1"/>
  <c r="R447" i="1" s="1"/>
  <c r="Q446" i="1"/>
  <c r="P446" i="1"/>
  <c r="O446" i="1"/>
  <c r="N446" i="1"/>
  <c r="M446" i="1"/>
  <c r="L446" i="1"/>
  <c r="K446" i="1"/>
  <c r="J446" i="1"/>
  <c r="I446" i="1"/>
  <c r="H446" i="1"/>
  <c r="G446" i="1"/>
  <c r="F446" i="1" s="1"/>
  <c r="E446" i="1"/>
  <c r="D446" i="1"/>
  <c r="Q445" i="1"/>
  <c r="P445" i="1"/>
  <c r="O445" i="1"/>
  <c r="N445" i="1"/>
  <c r="M445" i="1"/>
  <c r="L445" i="1"/>
  <c r="K445" i="1"/>
  <c r="J445" i="1"/>
  <c r="I445" i="1"/>
  <c r="H445" i="1"/>
  <c r="G445" i="1"/>
  <c r="F445" i="1" s="1"/>
  <c r="E445" i="1"/>
  <c r="D445" i="1"/>
  <c r="Q444" i="1"/>
  <c r="P444" i="1"/>
  <c r="O444" i="1"/>
  <c r="N444" i="1"/>
  <c r="M444" i="1"/>
  <c r="L444" i="1"/>
  <c r="K444" i="1"/>
  <c r="J444" i="1"/>
  <c r="I444" i="1"/>
  <c r="H444" i="1"/>
  <c r="G444" i="1"/>
  <c r="E444" i="1"/>
  <c r="D444" i="1"/>
  <c r="Q443" i="1"/>
  <c r="P443" i="1"/>
  <c r="O443" i="1"/>
  <c r="N443" i="1"/>
  <c r="M443" i="1"/>
  <c r="L443" i="1"/>
  <c r="K443" i="1"/>
  <c r="J443" i="1"/>
  <c r="I443" i="1"/>
  <c r="H443" i="1"/>
  <c r="G443" i="1"/>
  <c r="E443" i="1"/>
  <c r="D443" i="1"/>
  <c r="Q442" i="1"/>
  <c r="P442" i="1"/>
  <c r="O442" i="1"/>
  <c r="N442" i="1"/>
  <c r="M442" i="1"/>
  <c r="L442" i="1"/>
  <c r="K442" i="1"/>
  <c r="J442" i="1"/>
  <c r="I442" i="1"/>
  <c r="H442" i="1"/>
  <c r="G442" i="1"/>
  <c r="E442" i="1"/>
  <c r="D442" i="1"/>
  <c r="Q441" i="1"/>
  <c r="P441" i="1"/>
  <c r="O441" i="1"/>
  <c r="N441" i="1"/>
  <c r="M441" i="1"/>
  <c r="L441" i="1"/>
  <c r="K441" i="1"/>
  <c r="J441" i="1"/>
  <c r="I441" i="1"/>
  <c r="H441" i="1"/>
  <c r="G441" i="1"/>
  <c r="E441" i="1"/>
  <c r="D441" i="1"/>
  <c r="Q440" i="1"/>
  <c r="P440" i="1"/>
  <c r="O440" i="1"/>
  <c r="N440" i="1"/>
  <c r="M440" i="1"/>
  <c r="L440" i="1"/>
  <c r="K440" i="1"/>
  <c r="J440" i="1"/>
  <c r="I440" i="1"/>
  <c r="H440" i="1"/>
  <c r="G440" i="1"/>
  <c r="E440" i="1"/>
  <c r="D440" i="1"/>
  <c r="Q439" i="1"/>
  <c r="P439" i="1"/>
  <c r="O439" i="1"/>
  <c r="N439" i="1"/>
  <c r="M439" i="1"/>
  <c r="L439" i="1"/>
  <c r="K439" i="1"/>
  <c r="J439" i="1"/>
  <c r="I439" i="1"/>
  <c r="H439" i="1"/>
  <c r="G439" i="1"/>
  <c r="E439" i="1"/>
  <c r="D439" i="1"/>
  <c r="Q438" i="1"/>
  <c r="P438" i="1"/>
  <c r="O438" i="1"/>
  <c r="N438" i="1"/>
  <c r="M438" i="1"/>
  <c r="L438" i="1"/>
  <c r="K438" i="1"/>
  <c r="J438" i="1"/>
  <c r="I438" i="1"/>
  <c r="H438" i="1"/>
  <c r="G438" i="1"/>
  <c r="F438" i="1" s="1"/>
  <c r="E438" i="1"/>
  <c r="D438" i="1"/>
  <c r="Q437" i="1"/>
  <c r="P437" i="1"/>
  <c r="O437" i="1"/>
  <c r="N437" i="1"/>
  <c r="M437" i="1"/>
  <c r="L437" i="1"/>
  <c r="K437" i="1"/>
  <c r="J437" i="1"/>
  <c r="I437" i="1"/>
  <c r="H437" i="1"/>
  <c r="G437" i="1"/>
  <c r="E437" i="1"/>
  <c r="D437" i="1"/>
  <c r="Q436" i="1"/>
  <c r="P436" i="1"/>
  <c r="O436" i="1"/>
  <c r="N436" i="1"/>
  <c r="M436" i="1"/>
  <c r="L436" i="1"/>
  <c r="K436" i="1"/>
  <c r="J436" i="1"/>
  <c r="I436" i="1"/>
  <c r="H436" i="1"/>
  <c r="G436" i="1"/>
  <c r="E436" i="1"/>
  <c r="R436" i="1" s="1"/>
  <c r="D436" i="1"/>
  <c r="Q435" i="1"/>
  <c r="P435" i="1"/>
  <c r="O435" i="1"/>
  <c r="N435" i="1"/>
  <c r="M435" i="1"/>
  <c r="L435" i="1"/>
  <c r="K435" i="1"/>
  <c r="J435" i="1"/>
  <c r="I435" i="1"/>
  <c r="H435" i="1"/>
  <c r="G435" i="1"/>
  <c r="E435" i="1"/>
  <c r="D435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Q433" i="1"/>
  <c r="P433" i="1"/>
  <c r="O433" i="1"/>
  <c r="N433" i="1"/>
  <c r="M433" i="1"/>
  <c r="L433" i="1"/>
  <c r="K433" i="1"/>
  <c r="J433" i="1"/>
  <c r="I433" i="1"/>
  <c r="H433" i="1"/>
  <c r="G433" i="1"/>
  <c r="E433" i="1"/>
  <c r="D433" i="1"/>
  <c r="Q432" i="1"/>
  <c r="P432" i="1"/>
  <c r="O432" i="1"/>
  <c r="N432" i="1"/>
  <c r="M432" i="1"/>
  <c r="L432" i="1"/>
  <c r="K432" i="1"/>
  <c r="J432" i="1"/>
  <c r="I432" i="1"/>
  <c r="H432" i="1"/>
  <c r="G432" i="1"/>
  <c r="E432" i="1"/>
  <c r="D432" i="1"/>
  <c r="Q431" i="1"/>
  <c r="P431" i="1"/>
  <c r="O431" i="1"/>
  <c r="N431" i="1"/>
  <c r="M431" i="1"/>
  <c r="L431" i="1"/>
  <c r="K431" i="1"/>
  <c r="J431" i="1"/>
  <c r="I431" i="1"/>
  <c r="H431" i="1"/>
  <c r="G431" i="1"/>
  <c r="E431" i="1"/>
  <c r="D431" i="1"/>
  <c r="Q430" i="1"/>
  <c r="P430" i="1"/>
  <c r="O430" i="1"/>
  <c r="N430" i="1"/>
  <c r="M430" i="1"/>
  <c r="L430" i="1"/>
  <c r="K430" i="1"/>
  <c r="J430" i="1"/>
  <c r="F430" i="1" s="1"/>
  <c r="R430" i="1" s="1"/>
  <c r="I430" i="1"/>
  <c r="H430" i="1"/>
  <c r="G430" i="1"/>
  <c r="E430" i="1"/>
  <c r="D430" i="1"/>
  <c r="Q429" i="1"/>
  <c r="P429" i="1"/>
  <c r="O429" i="1"/>
  <c r="N429" i="1"/>
  <c r="M429" i="1"/>
  <c r="L429" i="1"/>
  <c r="K429" i="1"/>
  <c r="J429" i="1"/>
  <c r="I429" i="1"/>
  <c r="H429" i="1"/>
  <c r="G429" i="1"/>
  <c r="E429" i="1"/>
  <c r="D429" i="1"/>
  <c r="Q428" i="1"/>
  <c r="P428" i="1"/>
  <c r="O428" i="1"/>
  <c r="N428" i="1"/>
  <c r="M428" i="1"/>
  <c r="L428" i="1"/>
  <c r="K428" i="1"/>
  <c r="J428" i="1"/>
  <c r="I428" i="1"/>
  <c r="H428" i="1"/>
  <c r="G428" i="1"/>
  <c r="E428" i="1"/>
  <c r="D428" i="1"/>
  <c r="Q427" i="1"/>
  <c r="P427" i="1"/>
  <c r="O427" i="1"/>
  <c r="N427" i="1"/>
  <c r="M427" i="1"/>
  <c r="L427" i="1"/>
  <c r="K427" i="1"/>
  <c r="J427" i="1"/>
  <c r="I427" i="1"/>
  <c r="H427" i="1"/>
  <c r="G427" i="1"/>
  <c r="E427" i="1"/>
  <c r="D427" i="1"/>
  <c r="Q426" i="1"/>
  <c r="P426" i="1"/>
  <c r="O426" i="1"/>
  <c r="N426" i="1"/>
  <c r="M426" i="1"/>
  <c r="L426" i="1"/>
  <c r="K426" i="1"/>
  <c r="J426" i="1"/>
  <c r="I426" i="1"/>
  <c r="H426" i="1"/>
  <c r="G426" i="1"/>
  <c r="F426" i="1" s="1"/>
  <c r="R426" i="1" s="1"/>
  <c r="E426" i="1"/>
  <c r="D426" i="1"/>
  <c r="Q425" i="1"/>
  <c r="P425" i="1"/>
  <c r="O425" i="1"/>
  <c r="N425" i="1"/>
  <c r="M425" i="1"/>
  <c r="L425" i="1"/>
  <c r="K425" i="1"/>
  <c r="J425" i="1"/>
  <c r="I425" i="1"/>
  <c r="H425" i="1"/>
  <c r="G425" i="1"/>
  <c r="E425" i="1"/>
  <c r="D425" i="1"/>
  <c r="Q424" i="1"/>
  <c r="P424" i="1"/>
  <c r="O424" i="1"/>
  <c r="N424" i="1"/>
  <c r="M424" i="1"/>
  <c r="L424" i="1"/>
  <c r="K424" i="1"/>
  <c r="J424" i="1"/>
  <c r="I424" i="1"/>
  <c r="H424" i="1"/>
  <c r="G424" i="1"/>
  <c r="E424" i="1"/>
  <c r="D424" i="1"/>
  <c r="Q423" i="1"/>
  <c r="P423" i="1"/>
  <c r="O423" i="1"/>
  <c r="N423" i="1"/>
  <c r="M423" i="1"/>
  <c r="L423" i="1"/>
  <c r="K423" i="1"/>
  <c r="J423" i="1"/>
  <c r="I423" i="1"/>
  <c r="H423" i="1"/>
  <c r="G423" i="1"/>
  <c r="E423" i="1"/>
  <c r="D423" i="1"/>
  <c r="Q422" i="1"/>
  <c r="P422" i="1"/>
  <c r="O422" i="1"/>
  <c r="N422" i="1"/>
  <c r="M422" i="1"/>
  <c r="L422" i="1"/>
  <c r="K422" i="1"/>
  <c r="J422" i="1"/>
  <c r="I422" i="1"/>
  <c r="H422" i="1"/>
  <c r="F422" i="1" s="1"/>
  <c r="R422" i="1" s="1"/>
  <c r="G422" i="1"/>
  <c r="E422" i="1"/>
  <c r="D422" i="1"/>
  <c r="Q421" i="1"/>
  <c r="P421" i="1"/>
  <c r="O421" i="1"/>
  <c r="N421" i="1"/>
  <c r="M421" i="1"/>
  <c r="L421" i="1"/>
  <c r="K421" i="1"/>
  <c r="J421" i="1"/>
  <c r="I421" i="1"/>
  <c r="H421" i="1"/>
  <c r="G421" i="1"/>
  <c r="E421" i="1"/>
  <c r="D421" i="1"/>
  <c r="Q420" i="1"/>
  <c r="P420" i="1"/>
  <c r="O420" i="1"/>
  <c r="N420" i="1"/>
  <c r="M420" i="1"/>
  <c r="L420" i="1"/>
  <c r="K420" i="1"/>
  <c r="J420" i="1"/>
  <c r="I420" i="1"/>
  <c r="H420" i="1"/>
  <c r="G420" i="1"/>
  <c r="E420" i="1"/>
  <c r="D420" i="1"/>
  <c r="Q419" i="1"/>
  <c r="P419" i="1"/>
  <c r="O419" i="1"/>
  <c r="N419" i="1"/>
  <c r="M419" i="1"/>
  <c r="L419" i="1"/>
  <c r="K419" i="1"/>
  <c r="J419" i="1"/>
  <c r="I419" i="1"/>
  <c r="H419" i="1"/>
  <c r="G419" i="1"/>
  <c r="E419" i="1"/>
  <c r="D419" i="1"/>
  <c r="Q418" i="1"/>
  <c r="P418" i="1"/>
  <c r="O418" i="1"/>
  <c r="N418" i="1"/>
  <c r="M418" i="1"/>
  <c r="L418" i="1"/>
  <c r="K418" i="1"/>
  <c r="J418" i="1"/>
  <c r="I418" i="1"/>
  <c r="H418" i="1"/>
  <c r="G418" i="1"/>
  <c r="E418" i="1"/>
  <c r="D418" i="1"/>
  <c r="Q417" i="1"/>
  <c r="P417" i="1"/>
  <c r="O417" i="1"/>
  <c r="N417" i="1"/>
  <c r="M417" i="1"/>
  <c r="L417" i="1"/>
  <c r="K417" i="1"/>
  <c r="J417" i="1"/>
  <c r="I417" i="1"/>
  <c r="H417" i="1"/>
  <c r="G417" i="1"/>
  <c r="E417" i="1"/>
  <c r="D417" i="1"/>
  <c r="Q416" i="1"/>
  <c r="P416" i="1"/>
  <c r="O416" i="1"/>
  <c r="N416" i="1"/>
  <c r="M416" i="1"/>
  <c r="L416" i="1"/>
  <c r="K416" i="1"/>
  <c r="J416" i="1"/>
  <c r="I416" i="1"/>
  <c r="H416" i="1"/>
  <c r="G416" i="1"/>
  <c r="E416" i="1"/>
  <c r="D416" i="1"/>
  <c r="Q415" i="1"/>
  <c r="P415" i="1"/>
  <c r="O415" i="1"/>
  <c r="N415" i="1"/>
  <c r="M415" i="1"/>
  <c r="L415" i="1"/>
  <c r="K415" i="1"/>
  <c r="J415" i="1"/>
  <c r="I415" i="1"/>
  <c r="H415" i="1"/>
  <c r="G415" i="1"/>
  <c r="E415" i="1"/>
  <c r="D415" i="1"/>
  <c r="Q414" i="1"/>
  <c r="P414" i="1"/>
  <c r="O414" i="1"/>
  <c r="N414" i="1"/>
  <c r="M414" i="1"/>
  <c r="L414" i="1"/>
  <c r="K414" i="1"/>
  <c r="J414" i="1"/>
  <c r="I414" i="1"/>
  <c r="H414" i="1"/>
  <c r="G414" i="1"/>
  <c r="E414" i="1"/>
  <c r="D414" i="1"/>
  <c r="Q413" i="1"/>
  <c r="P413" i="1"/>
  <c r="O413" i="1"/>
  <c r="N413" i="1"/>
  <c r="M413" i="1"/>
  <c r="L413" i="1"/>
  <c r="K413" i="1"/>
  <c r="J413" i="1"/>
  <c r="I413" i="1"/>
  <c r="H413" i="1"/>
  <c r="G413" i="1"/>
  <c r="E413" i="1"/>
  <c r="D413" i="1"/>
  <c r="R413" i="1" s="1"/>
  <c r="Q412" i="1"/>
  <c r="P412" i="1"/>
  <c r="O412" i="1"/>
  <c r="N412" i="1"/>
  <c r="M412" i="1"/>
  <c r="L412" i="1"/>
  <c r="K412" i="1"/>
  <c r="J412" i="1"/>
  <c r="I412" i="1"/>
  <c r="H412" i="1"/>
  <c r="G412" i="1"/>
  <c r="E412" i="1"/>
  <c r="D412" i="1"/>
  <c r="Q411" i="1"/>
  <c r="P411" i="1"/>
  <c r="O411" i="1"/>
  <c r="N411" i="1"/>
  <c r="M411" i="1"/>
  <c r="L411" i="1"/>
  <c r="K411" i="1"/>
  <c r="J411" i="1"/>
  <c r="I411" i="1"/>
  <c r="H411" i="1"/>
  <c r="G411" i="1"/>
  <c r="F411" i="1" s="1"/>
  <c r="E411" i="1"/>
  <c r="D411" i="1"/>
  <c r="Q410" i="1"/>
  <c r="P410" i="1"/>
  <c r="O410" i="1"/>
  <c r="N410" i="1"/>
  <c r="M410" i="1"/>
  <c r="L410" i="1"/>
  <c r="K410" i="1"/>
  <c r="J410" i="1"/>
  <c r="I410" i="1"/>
  <c r="H410" i="1"/>
  <c r="G410" i="1"/>
  <c r="E410" i="1"/>
  <c r="D410" i="1"/>
  <c r="Q409" i="1"/>
  <c r="P409" i="1"/>
  <c r="O409" i="1"/>
  <c r="N409" i="1"/>
  <c r="M409" i="1"/>
  <c r="L409" i="1"/>
  <c r="K409" i="1"/>
  <c r="J409" i="1"/>
  <c r="I409" i="1"/>
  <c r="H409" i="1"/>
  <c r="G409" i="1"/>
  <c r="E409" i="1"/>
  <c r="D409" i="1"/>
  <c r="Q408" i="1"/>
  <c r="P408" i="1"/>
  <c r="O408" i="1"/>
  <c r="N408" i="1"/>
  <c r="M408" i="1"/>
  <c r="L408" i="1"/>
  <c r="K408" i="1"/>
  <c r="J408" i="1"/>
  <c r="I408" i="1"/>
  <c r="H408" i="1"/>
  <c r="G408" i="1"/>
  <c r="E408" i="1"/>
  <c r="D408" i="1"/>
  <c r="Q407" i="1"/>
  <c r="P407" i="1"/>
  <c r="O407" i="1"/>
  <c r="N407" i="1"/>
  <c r="M407" i="1"/>
  <c r="L407" i="1"/>
  <c r="K407" i="1"/>
  <c r="J407" i="1"/>
  <c r="I407" i="1"/>
  <c r="H407" i="1"/>
  <c r="G407" i="1"/>
  <c r="E407" i="1"/>
  <c r="D407" i="1"/>
  <c r="Q406" i="1"/>
  <c r="P406" i="1"/>
  <c r="O406" i="1"/>
  <c r="N406" i="1"/>
  <c r="M406" i="1"/>
  <c r="L406" i="1"/>
  <c r="K406" i="1"/>
  <c r="J406" i="1"/>
  <c r="I406" i="1"/>
  <c r="H406" i="1"/>
  <c r="G406" i="1"/>
  <c r="E406" i="1"/>
  <c r="D406" i="1"/>
  <c r="Q405" i="1"/>
  <c r="P405" i="1"/>
  <c r="O405" i="1"/>
  <c r="N405" i="1"/>
  <c r="M405" i="1"/>
  <c r="L405" i="1"/>
  <c r="K405" i="1"/>
  <c r="J405" i="1"/>
  <c r="I405" i="1"/>
  <c r="H405" i="1"/>
  <c r="G405" i="1"/>
  <c r="E405" i="1"/>
  <c r="D405" i="1"/>
  <c r="Q404" i="1"/>
  <c r="P404" i="1"/>
  <c r="O404" i="1"/>
  <c r="N404" i="1"/>
  <c r="M404" i="1"/>
  <c r="L404" i="1"/>
  <c r="K404" i="1"/>
  <c r="J404" i="1"/>
  <c r="I404" i="1"/>
  <c r="H404" i="1"/>
  <c r="G404" i="1"/>
  <c r="E404" i="1"/>
  <c r="D404" i="1"/>
  <c r="Q403" i="1"/>
  <c r="P403" i="1"/>
  <c r="O403" i="1"/>
  <c r="N403" i="1"/>
  <c r="M403" i="1"/>
  <c r="L403" i="1"/>
  <c r="K403" i="1"/>
  <c r="J403" i="1"/>
  <c r="I403" i="1"/>
  <c r="H403" i="1"/>
  <c r="G403" i="1"/>
  <c r="E403" i="1"/>
  <c r="D403" i="1"/>
  <c r="Q402" i="1"/>
  <c r="P402" i="1"/>
  <c r="O402" i="1"/>
  <c r="N402" i="1"/>
  <c r="M402" i="1"/>
  <c r="L402" i="1"/>
  <c r="K402" i="1"/>
  <c r="J402" i="1"/>
  <c r="I402" i="1"/>
  <c r="H402" i="1"/>
  <c r="G402" i="1"/>
  <c r="E402" i="1"/>
  <c r="D402" i="1"/>
  <c r="Q401" i="1"/>
  <c r="P401" i="1"/>
  <c r="O401" i="1"/>
  <c r="N401" i="1"/>
  <c r="M401" i="1"/>
  <c r="L401" i="1"/>
  <c r="K401" i="1"/>
  <c r="J401" i="1"/>
  <c r="I401" i="1"/>
  <c r="H401" i="1"/>
  <c r="G401" i="1"/>
  <c r="E401" i="1"/>
  <c r="D401" i="1"/>
  <c r="Q400" i="1"/>
  <c r="P400" i="1"/>
  <c r="O400" i="1"/>
  <c r="N400" i="1"/>
  <c r="M400" i="1"/>
  <c r="L400" i="1"/>
  <c r="K400" i="1"/>
  <c r="J400" i="1"/>
  <c r="I400" i="1"/>
  <c r="H400" i="1"/>
  <c r="G400" i="1"/>
  <c r="E400" i="1"/>
  <c r="D400" i="1"/>
  <c r="Q399" i="1"/>
  <c r="P399" i="1"/>
  <c r="O399" i="1"/>
  <c r="N399" i="1"/>
  <c r="M399" i="1"/>
  <c r="L399" i="1"/>
  <c r="K399" i="1"/>
  <c r="J399" i="1"/>
  <c r="I399" i="1"/>
  <c r="H399" i="1"/>
  <c r="G399" i="1"/>
  <c r="E399" i="1"/>
  <c r="D399" i="1"/>
  <c r="Q398" i="1"/>
  <c r="P398" i="1"/>
  <c r="O398" i="1"/>
  <c r="N398" i="1"/>
  <c r="M398" i="1"/>
  <c r="L398" i="1"/>
  <c r="K398" i="1"/>
  <c r="J398" i="1"/>
  <c r="I398" i="1"/>
  <c r="H398" i="1"/>
  <c r="G398" i="1"/>
  <c r="E398" i="1"/>
  <c r="D398" i="1"/>
  <c r="Q397" i="1"/>
  <c r="P397" i="1"/>
  <c r="O397" i="1"/>
  <c r="N397" i="1"/>
  <c r="M397" i="1"/>
  <c r="L397" i="1"/>
  <c r="K397" i="1"/>
  <c r="J397" i="1"/>
  <c r="I397" i="1"/>
  <c r="H397" i="1"/>
  <c r="G397" i="1"/>
  <c r="E397" i="1"/>
  <c r="D397" i="1"/>
  <c r="Q396" i="1"/>
  <c r="P396" i="1"/>
  <c r="O396" i="1"/>
  <c r="N396" i="1"/>
  <c r="M396" i="1"/>
  <c r="L396" i="1"/>
  <c r="K396" i="1"/>
  <c r="J396" i="1"/>
  <c r="I396" i="1"/>
  <c r="H396" i="1"/>
  <c r="G396" i="1"/>
  <c r="E396" i="1"/>
  <c r="D396" i="1"/>
  <c r="Q395" i="1"/>
  <c r="P395" i="1"/>
  <c r="O395" i="1"/>
  <c r="N395" i="1"/>
  <c r="M395" i="1"/>
  <c r="L395" i="1"/>
  <c r="K395" i="1"/>
  <c r="J395" i="1"/>
  <c r="I395" i="1"/>
  <c r="H395" i="1"/>
  <c r="G395" i="1"/>
  <c r="E395" i="1"/>
  <c r="D395" i="1"/>
  <c r="Q394" i="1"/>
  <c r="P394" i="1"/>
  <c r="O394" i="1"/>
  <c r="N394" i="1"/>
  <c r="M394" i="1"/>
  <c r="L394" i="1"/>
  <c r="K394" i="1"/>
  <c r="J394" i="1"/>
  <c r="I394" i="1"/>
  <c r="H394" i="1"/>
  <c r="G394" i="1"/>
  <c r="E394" i="1"/>
  <c r="D394" i="1"/>
  <c r="Q393" i="1"/>
  <c r="P393" i="1"/>
  <c r="O393" i="1"/>
  <c r="N393" i="1"/>
  <c r="M393" i="1"/>
  <c r="L393" i="1"/>
  <c r="K393" i="1"/>
  <c r="J393" i="1"/>
  <c r="I393" i="1"/>
  <c r="H393" i="1"/>
  <c r="G393" i="1"/>
  <c r="E393" i="1"/>
  <c r="D393" i="1"/>
  <c r="Q392" i="1"/>
  <c r="P392" i="1"/>
  <c r="O392" i="1"/>
  <c r="N392" i="1"/>
  <c r="M392" i="1"/>
  <c r="L392" i="1"/>
  <c r="K392" i="1"/>
  <c r="J392" i="1"/>
  <c r="I392" i="1"/>
  <c r="H392" i="1"/>
  <c r="G392" i="1"/>
  <c r="E392" i="1"/>
  <c r="D392" i="1"/>
  <c r="Q391" i="1"/>
  <c r="P391" i="1"/>
  <c r="O391" i="1"/>
  <c r="N391" i="1"/>
  <c r="M391" i="1"/>
  <c r="L391" i="1"/>
  <c r="K391" i="1"/>
  <c r="J391" i="1"/>
  <c r="I391" i="1"/>
  <c r="H391" i="1"/>
  <c r="G391" i="1"/>
  <c r="E391" i="1"/>
  <c r="D391" i="1"/>
  <c r="Q390" i="1"/>
  <c r="P390" i="1"/>
  <c r="O390" i="1"/>
  <c r="N390" i="1"/>
  <c r="M390" i="1"/>
  <c r="L390" i="1"/>
  <c r="K390" i="1"/>
  <c r="J390" i="1"/>
  <c r="I390" i="1"/>
  <c r="H390" i="1"/>
  <c r="G390" i="1"/>
  <c r="E390" i="1"/>
  <c r="D390" i="1"/>
  <c r="Q389" i="1"/>
  <c r="P389" i="1"/>
  <c r="O389" i="1"/>
  <c r="N389" i="1"/>
  <c r="M389" i="1"/>
  <c r="L389" i="1"/>
  <c r="K389" i="1"/>
  <c r="J389" i="1"/>
  <c r="I389" i="1"/>
  <c r="H389" i="1"/>
  <c r="G389" i="1"/>
  <c r="E389" i="1"/>
  <c r="D389" i="1"/>
  <c r="Q388" i="1"/>
  <c r="P388" i="1"/>
  <c r="O388" i="1"/>
  <c r="N388" i="1"/>
  <c r="M388" i="1"/>
  <c r="L388" i="1"/>
  <c r="K388" i="1"/>
  <c r="J388" i="1"/>
  <c r="I388" i="1"/>
  <c r="H388" i="1"/>
  <c r="G388" i="1"/>
  <c r="E388" i="1"/>
  <c r="D388" i="1"/>
  <c r="Q387" i="1"/>
  <c r="P387" i="1"/>
  <c r="O387" i="1"/>
  <c r="N387" i="1"/>
  <c r="M387" i="1"/>
  <c r="L387" i="1"/>
  <c r="K387" i="1"/>
  <c r="J387" i="1"/>
  <c r="I387" i="1"/>
  <c r="H387" i="1"/>
  <c r="G387" i="1"/>
  <c r="E387" i="1"/>
  <c r="D387" i="1"/>
  <c r="Q386" i="1"/>
  <c r="P386" i="1"/>
  <c r="O386" i="1"/>
  <c r="N386" i="1"/>
  <c r="M386" i="1"/>
  <c r="L386" i="1"/>
  <c r="K386" i="1"/>
  <c r="J386" i="1"/>
  <c r="I386" i="1"/>
  <c r="H386" i="1"/>
  <c r="G386" i="1"/>
  <c r="E386" i="1"/>
  <c r="D386" i="1"/>
  <c r="Q385" i="1"/>
  <c r="P385" i="1"/>
  <c r="O385" i="1"/>
  <c r="N385" i="1"/>
  <c r="M385" i="1"/>
  <c r="L385" i="1"/>
  <c r="K385" i="1"/>
  <c r="J385" i="1"/>
  <c r="I385" i="1"/>
  <c r="H385" i="1"/>
  <c r="G385" i="1"/>
  <c r="E385" i="1"/>
  <c r="D385" i="1"/>
  <c r="Q384" i="1"/>
  <c r="P384" i="1"/>
  <c r="O384" i="1"/>
  <c r="N384" i="1"/>
  <c r="M384" i="1"/>
  <c r="L384" i="1"/>
  <c r="K384" i="1"/>
  <c r="J384" i="1"/>
  <c r="I384" i="1"/>
  <c r="H384" i="1"/>
  <c r="G384" i="1"/>
  <c r="E384" i="1"/>
  <c r="D384" i="1"/>
  <c r="Q383" i="1"/>
  <c r="P383" i="1"/>
  <c r="O383" i="1"/>
  <c r="N383" i="1"/>
  <c r="M383" i="1"/>
  <c r="L383" i="1"/>
  <c r="K383" i="1"/>
  <c r="J383" i="1"/>
  <c r="I383" i="1"/>
  <c r="H383" i="1"/>
  <c r="G383" i="1"/>
  <c r="E383" i="1"/>
  <c r="D383" i="1"/>
  <c r="Q382" i="1"/>
  <c r="P382" i="1"/>
  <c r="O382" i="1"/>
  <c r="N382" i="1"/>
  <c r="M382" i="1"/>
  <c r="L382" i="1"/>
  <c r="K382" i="1"/>
  <c r="J382" i="1"/>
  <c r="I382" i="1"/>
  <c r="H382" i="1"/>
  <c r="G382" i="1"/>
  <c r="E382" i="1"/>
  <c r="D382" i="1"/>
  <c r="Q381" i="1"/>
  <c r="P381" i="1"/>
  <c r="O381" i="1"/>
  <c r="N381" i="1"/>
  <c r="M381" i="1"/>
  <c r="L381" i="1"/>
  <c r="K381" i="1"/>
  <c r="J381" i="1"/>
  <c r="I381" i="1"/>
  <c r="H381" i="1"/>
  <c r="G381" i="1"/>
  <c r="E381" i="1"/>
  <c r="D381" i="1"/>
  <c r="Q380" i="1"/>
  <c r="P380" i="1"/>
  <c r="O380" i="1"/>
  <c r="N380" i="1"/>
  <c r="M380" i="1"/>
  <c r="L380" i="1"/>
  <c r="K380" i="1"/>
  <c r="J380" i="1"/>
  <c r="I380" i="1"/>
  <c r="H380" i="1"/>
  <c r="G380" i="1"/>
  <c r="E380" i="1"/>
  <c r="D380" i="1"/>
  <c r="Q379" i="1"/>
  <c r="P379" i="1"/>
  <c r="O379" i="1"/>
  <c r="N379" i="1"/>
  <c r="M379" i="1"/>
  <c r="L379" i="1"/>
  <c r="K379" i="1"/>
  <c r="J379" i="1"/>
  <c r="I379" i="1"/>
  <c r="H379" i="1"/>
  <c r="G379" i="1"/>
  <c r="E379" i="1"/>
  <c r="D379" i="1"/>
  <c r="Q378" i="1"/>
  <c r="P378" i="1"/>
  <c r="O378" i="1"/>
  <c r="N378" i="1"/>
  <c r="M378" i="1"/>
  <c r="L378" i="1"/>
  <c r="K378" i="1"/>
  <c r="J378" i="1"/>
  <c r="I378" i="1"/>
  <c r="H378" i="1"/>
  <c r="G378" i="1"/>
  <c r="E378" i="1"/>
  <c r="D378" i="1"/>
  <c r="Q377" i="1"/>
  <c r="P377" i="1"/>
  <c r="O377" i="1"/>
  <c r="N377" i="1"/>
  <c r="M377" i="1"/>
  <c r="L377" i="1"/>
  <c r="K377" i="1"/>
  <c r="J377" i="1"/>
  <c r="I377" i="1"/>
  <c r="H377" i="1"/>
  <c r="G377" i="1"/>
  <c r="E377" i="1"/>
  <c r="D377" i="1"/>
  <c r="Q376" i="1"/>
  <c r="P376" i="1"/>
  <c r="O376" i="1"/>
  <c r="N376" i="1"/>
  <c r="M376" i="1"/>
  <c r="L376" i="1"/>
  <c r="K376" i="1"/>
  <c r="J376" i="1"/>
  <c r="I376" i="1"/>
  <c r="H376" i="1"/>
  <c r="G376" i="1"/>
  <c r="E376" i="1"/>
  <c r="D376" i="1"/>
  <c r="Q375" i="1"/>
  <c r="P375" i="1"/>
  <c r="O375" i="1"/>
  <c r="N375" i="1"/>
  <c r="M375" i="1"/>
  <c r="L375" i="1"/>
  <c r="K375" i="1"/>
  <c r="J375" i="1"/>
  <c r="I375" i="1"/>
  <c r="H375" i="1"/>
  <c r="G375" i="1"/>
  <c r="E375" i="1"/>
  <c r="D375" i="1"/>
  <c r="Q374" i="1"/>
  <c r="P374" i="1"/>
  <c r="O374" i="1"/>
  <c r="N374" i="1"/>
  <c r="M374" i="1"/>
  <c r="L374" i="1"/>
  <c r="K374" i="1"/>
  <c r="J374" i="1"/>
  <c r="I374" i="1"/>
  <c r="H374" i="1"/>
  <c r="G374" i="1"/>
  <c r="E374" i="1"/>
  <c r="D374" i="1"/>
  <c r="Q373" i="1"/>
  <c r="P373" i="1"/>
  <c r="O373" i="1"/>
  <c r="N373" i="1"/>
  <c r="M373" i="1"/>
  <c r="L373" i="1"/>
  <c r="K373" i="1"/>
  <c r="J373" i="1"/>
  <c r="I373" i="1"/>
  <c r="H373" i="1"/>
  <c r="G373" i="1"/>
  <c r="E373" i="1"/>
  <c r="D373" i="1"/>
  <c r="Q372" i="1"/>
  <c r="P372" i="1"/>
  <c r="O372" i="1"/>
  <c r="N372" i="1"/>
  <c r="M372" i="1"/>
  <c r="L372" i="1"/>
  <c r="K372" i="1"/>
  <c r="J372" i="1"/>
  <c r="I372" i="1"/>
  <c r="H372" i="1"/>
  <c r="G372" i="1"/>
  <c r="E372" i="1"/>
  <c r="D372" i="1"/>
  <c r="Q371" i="1"/>
  <c r="P371" i="1"/>
  <c r="O371" i="1"/>
  <c r="N371" i="1"/>
  <c r="M371" i="1"/>
  <c r="L371" i="1"/>
  <c r="K371" i="1"/>
  <c r="J371" i="1"/>
  <c r="I371" i="1"/>
  <c r="H371" i="1"/>
  <c r="G371" i="1"/>
  <c r="E371" i="1"/>
  <c r="D371" i="1"/>
  <c r="Q370" i="1"/>
  <c r="P370" i="1"/>
  <c r="O370" i="1"/>
  <c r="N370" i="1"/>
  <c r="M370" i="1"/>
  <c r="L370" i="1"/>
  <c r="K370" i="1"/>
  <c r="J370" i="1"/>
  <c r="I370" i="1"/>
  <c r="H370" i="1"/>
  <c r="G370" i="1"/>
  <c r="E370" i="1"/>
  <c r="D370" i="1"/>
  <c r="Q369" i="1"/>
  <c r="P369" i="1"/>
  <c r="O369" i="1"/>
  <c r="N369" i="1"/>
  <c r="M369" i="1"/>
  <c r="L369" i="1"/>
  <c r="K369" i="1"/>
  <c r="J369" i="1"/>
  <c r="I369" i="1"/>
  <c r="H369" i="1"/>
  <c r="G369" i="1"/>
  <c r="E369" i="1"/>
  <c r="D369" i="1"/>
  <c r="Q368" i="1"/>
  <c r="P368" i="1"/>
  <c r="O368" i="1"/>
  <c r="N368" i="1"/>
  <c r="M368" i="1"/>
  <c r="L368" i="1"/>
  <c r="K368" i="1"/>
  <c r="J368" i="1"/>
  <c r="I368" i="1"/>
  <c r="H368" i="1"/>
  <c r="G368" i="1"/>
  <c r="E368" i="1"/>
  <c r="D368" i="1"/>
  <c r="Q367" i="1"/>
  <c r="P367" i="1"/>
  <c r="O367" i="1"/>
  <c r="N367" i="1"/>
  <c r="M367" i="1"/>
  <c r="L367" i="1"/>
  <c r="K367" i="1"/>
  <c r="J367" i="1"/>
  <c r="I367" i="1"/>
  <c r="H367" i="1"/>
  <c r="G367" i="1"/>
  <c r="E367" i="1"/>
  <c r="D367" i="1"/>
  <c r="Q366" i="1"/>
  <c r="P366" i="1"/>
  <c r="O366" i="1"/>
  <c r="N366" i="1"/>
  <c r="M366" i="1"/>
  <c r="L366" i="1"/>
  <c r="K366" i="1"/>
  <c r="J366" i="1"/>
  <c r="I366" i="1"/>
  <c r="H366" i="1"/>
  <c r="G366" i="1"/>
  <c r="E366" i="1"/>
  <c r="D366" i="1"/>
  <c r="Q365" i="1"/>
  <c r="P365" i="1"/>
  <c r="O365" i="1"/>
  <c r="N365" i="1"/>
  <c r="M365" i="1"/>
  <c r="L365" i="1"/>
  <c r="K365" i="1"/>
  <c r="J365" i="1"/>
  <c r="I365" i="1"/>
  <c r="H365" i="1"/>
  <c r="G365" i="1"/>
  <c r="E365" i="1"/>
  <c r="D365" i="1"/>
  <c r="Q364" i="1"/>
  <c r="P364" i="1"/>
  <c r="O364" i="1"/>
  <c r="N364" i="1"/>
  <c r="M364" i="1"/>
  <c r="L364" i="1"/>
  <c r="K364" i="1"/>
  <c r="J364" i="1"/>
  <c r="I364" i="1"/>
  <c r="H364" i="1"/>
  <c r="G364" i="1"/>
  <c r="E364" i="1"/>
  <c r="D364" i="1"/>
  <c r="Q363" i="1"/>
  <c r="P363" i="1"/>
  <c r="O363" i="1"/>
  <c r="N363" i="1"/>
  <c r="M363" i="1"/>
  <c r="L363" i="1"/>
  <c r="K363" i="1"/>
  <c r="J363" i="1"/>
  <c r="I363" i="1"/>
  <c r="H363" i="1"/>
  <c r="G363" i="1"/>
  <c r="E363" i="1"/>
  <c r="D363" i="1"/>
  <c r="Q362" i="1"/>
  <c r="P362" i="1"/>
  <c r="O362" i="1"/>
  <c r="N362" i="1"/>
  <c r="M362" i="1"/>
  <c r="L362" i="1"/>
  <c r="K362" i="1"/>
  <c r="J362" i="1"/>
  <c r="I362" i="1"/>
  <c r="H362" i="1"/>
  <c r="G362" i="1"/>
  <c r="E362" i="1"/>
  <c r="D362" i="1"/>
  <c r="Q361" i="1"/>
  <c r="P361" i="1"/>
  <c r="O361" i="1"/>
  <c r="N361" i="1"/>
  <c r="M361" i="1"/>
  <c r="L361" i="1"/>
  <c r="K361" i="1"/>
  <c r="J361" i="1"/>
  <c r="I361" i="1"/>
  <c r="H361" i="1"/>
  <c r="G361" i="1"/>
  <c r="E361" i="1"/>
  <c r="D361" i="1"/>
  <c r="Q360" i="1"/>
  <c r="P360" i="1"/>
  <c r="O360" i="1"/>
  <c r="N360" i="1"/>
  <c r="M360" i="1"/>
  <c r="L360" i="1"/>
  <c r="K360" i="1"/>
  <c r="J360" i="1"/>
  <c r="I360" i="1"/>
  <c r="H360" i="1"/>
  <c r="G360" i="1"/>
  <c r="E360" i="1"/>
  <c r="D360" i="1"/>
  <c r="Q359" i="1"/>
  <c r="P359" i="1"/>
  <c r="O359" i="1"/>
  <c r="N359" i="1"/>
  <c r="M359" i="1"/>
  <c r="L359" i="1"/>
  <c r="K359" i="1"/>
  <c r="J359" i="1"/>
  <c r="I359" i="1"/>
  <c r="H359" i="1"/>
  <c r="G359" i="1"/>
  <c r="E359" i="1"/>
  <c r="D359" i="1"/>
  <c r="Q358" i="1"/>
  <c r="P358" i="1"/>
  <c r="O358" i="1"/>
  <c r="N358" i="1"/>
  <c r="M358" i="1"/>
  <c r="L358" i="1"/>
  <c r="K358" i="1"/>
  <c r="J358" i="1"/>
  <c r="I358" i="1"/>
  <c r="H358" i="1"/>
  <c r="G358" i="1"/>
  <c r="E358" i="1"/>
  <c r="D358" i="1"/>
  <c r="Q357" i="1"/>
  <c r="P357" i="1"/>
  <c r="O357" i="1"/>
  <c r="N357" i="1"/>
  <c r="M357" i="1"/>
  <c r="L357" i="1"/>
  <c r="K357" i="1"/>
  <c r="J357" i="1"/>
  <c r="I357" i="1"/>
  <c r="H357" i="1"/>
  <c r="G357" i="1"/>
  <c r="E357" i="1"/>
  <c r="D357" i="1"/>
  <c r="Q356" i="1"/>
  <c r="P356" i="1"/>
  <c r="O356" i="1"/>
  <c r="N356" i="1"/>
  <c r="M356" i="1"/>
  <c r="L356" i="1"/>
  <c r="K356" i="1"/>
  <c r="J356" i="1"/>
  <c r="I356" i="1"/>
  <c r="H356" i="1"/>
  <c r="G356" i="1"/>
  <c r="E356" i="1"/>
  <c r="D356" i="1"/>
  <c r="Q355" i="1"/>
  <c r="P355" i="1"/>
  <c r="O355" i="1"/>
  <c r="N355" i="1"/>
  <c r="M355" i="1"/>
  <c r="L355" i="1"/>
  <c r="K355" i="1"/>
  <c r="J355" i="1"/>
  <c r="I355" i="1"/>
  <c r="H355" i="1"/>
  <c r="G355" i="1"/>
  <c r="E355" i="1"/>
  <c r="D355" i="1"/>
  <c r="Q354" i="1"/>
  <c r="P354" i="1"/>
  <c r="O354" i="1"/>
  <c r="N354" i="1"/>
  <c r="M354" i="1"/>
  <c r="L354" i="1"/>
  <c r="K354" i="1"/>
  <c r="J354" i="1"/>
  <c r="I354" i="1"/>
  <c r="H354" i="1"/>
  <c r="G354" i="1"/>
  <c r="E354" i="1"/>
  <c r="D354" i="1"/>
  <c r="Q353" i="1"/>
  <c r="P353" i="1"/>
  <c r="O353" i="1"/>
  <c r="N353" i="1"/>
  <c r="M353" i="1"/>
  <c r="L353" i="1"/>
  <c r="K353" i="1"/>
  <c r="J353" i="1"/>
  <c r="I353" i="1"/>
  <c r="H353" i="1"/>
  <c r="G353" i="1"/>
  <c r="E353" i="1"/>
  <c r="D353" i="1"/>
  <c r="Q352" i="1"/>
  <c r="P352" i="1"/>
  <c r="O352" i="1"/>
  <c r="N352" i="1"/>
  <c r="M352" i="1"/>
  <c r="L352" i="1"/>
  <c r="K352" i="1"/>
  <c r="J352" i="1"/>
  <c r="I352" i="1"/>
  <c r="H352" i="1"/>
  <c r="G352" i="1"/>
  <c r="E352" i="1"/>
  <c r="D352" i="1"/>
  <c r="Q351" i="1"/>
  <c r="P351" i="1"/>
  <c r="O351" i="1"/>
  <c r="N351" i="1"/>
  <c r="M351" i="1"/>
  <c r="L351" i="1"/>
  <c r="K351" i="1"/>
  <c r="J351" i="1"/>
  <c r="I351" i="1"/>
  <c r="H351" i="1"/>
  <c r="G351" i="1"/>
  <c r="E351" i="1"/>
  <c r="D351" i="1"/>
  <c r="Q350" i="1"/>
  <c r="P350" i="1"/>
  <c r="O350" i="1"/>
  <c r="N350" i="1"/>
  <c r="M350" i="1"/>
  <c r="L350" i="1"/>
  <c r="K350" i="1"/>
  <c r="J350" i="1"/>
  <c r="I350" i="1"/>
  <c r="H350" i="1"/>
  <c r="G350" i="1"/>
  <c r="E350" i="1"/>
  <c r="D350" i="1"/>
  <c r="Q349" i="1"/>
  <c r="P349" i="1"/>
  <c r="O349" i="1"/>
  <c r="N349" i="1"/>
  <c r="M349" i="1"/>
  <c r="L349" i="1"/>
  <c r="K349" i="1"/>
  <c r="J349" i="1"/>
  <c r="I349" i="1"/>
  <c r="H349" i="1"/>
  <c r="G349" i="1"/>
  <c r="E349" i="1"/>
  <c r="D349" i="1"/>
  <c r="Q348" i="1"/>
  <c r="P348" i="1"/>
  <c r="O348" i="1"/>
  <c r="N348" i="1"/>
  <c r="M348" i="1"/>
  <c r="L348" i="1"/>
  <c r="K348" i="1"/>
  <c r="J348" i="1"/>
  <c r="I348" i="1"/>
  <c r="H348" i="1"/>
  <c r="G348" i="1"/>
  <c r="E348" i="1"/>
  <c r="D348" i="1"/>
  <c r="Q347" i="1"/>
  <c r="P347" i="1"/>
  <c r="O347" i="1"/>
  <c r="N347" i="1"/>
  <c r="M347" i="1"/>
  <c r="L347" i="1"/>
  <c r="K347" i="1"/>
  <c r="J347" i="1"/>
  <c r="I347" i="1"/>
  <c r="H347" i="1"/>
  <c r="G347" i="1"/>
  <c r="E347" i="1"/>
  <c r="D347" i="1"/>
  <c r="Q346" i="1"/>
  <c r="P346" i="1"/>
  <c r="O346" i="1"/>
  <c r="N346" i="1"/>
  <c r="M346" i="1"/>
  <c r="L346" i="1"/>
  <c r="K346" i="1"/>
  <c r="J346" i="1"/>
  <c r="I346" i="1"/>
  <c r="H346" i="1"/>
  <c r="G346" i="1"/>
  <c r="E346" i="1"/>
  <c r="D346" i="1"/>
  <c r="Q345" i="1"/>
  <c r="P345" i="1"/>
  <c r="O345" i="1"/>
  <c r="N345" i="1"/>
  <c r="M345" i="1"/>
  <c r="L345" i="1"/>
  <c r="K345" i="1"/>
  <c r="J345" i="1"/>
  <c r="I345" i="1"/>
  <c r="H345" i="1"/>
  <c r="G345" i="1"/>
  <c r="E345" i="1"/>
  <c r="D345" i="1"/>
  <c r="Q344" i="1"/>
  <c r="P344" i="1"/>
  <c r="O344" i="1"/>
  <c r="N344" i="1"/>
  <c r="M344" i="1"/>
  <c r="L344" i="1"/>
  <c r="K344" i="1"/>
  <c r="J344" i="1"/>
  <c r="I344" i="1"/>
  <c r="H344" i="1"/>
  <c r="G344" i="1"/>
  <c r="E344" i="1"/>
  <c r="D344" i="1"/>
  <c r="Q343" i="1"/>
  <c r="P343" i="1"/>
  <c r="O343" i="1"/>
  <c r="N343" i="1"/>
  <c r="M343" i="1"/>
  <c r="L343" i="1"/>
  <c r="K343" i="1"/>
  <c r="J343" i="1"/>
  <c r="I343" i="1"/>
  <c r="H343" i="1"/>
  <c r="G343" i="1"/>
  <c r="E343" i="1"/>
  <c r="D343" i="1"/>
  <c r="Q342" i="1"/>
  <c r="P342" i="1"/>
  <c r="O342" i="1"/>
  <c r="N342" i="1"/>
  <c r="M342" i="1"/>
  <c r="L342" i="1"/>
  <c r="K342" i="1"/>
  <c r="J342" i="1"/>
  <c r="I342" i="1"/>
  <c r="H342" i="1"/>
  <c r="G342" i="1"/>
  <c r="E342" i="1"/>
  <c r="D342" i="1"/>
  <c r="Q341" i="1"/>
  <c r="P341" i="1"/>
  <c r="O341" i="1"/>
  <c r="N341" i="1"/>
  <c r="M341" i="1"/>
  <c r="L341" i="1"/>
  <c r="K341" i="1"/>
  <c r="J341" i="1"/>
  <c r="I341" i="1"/>
  <c r="H341" i="1"/>
  <c r="G341" i="1"/>
  <c r="E341" i="1"/>
  <c r="D341" i="1"/>
  <c r="Q340" i="1"/>
  <c r="P340" i="1"/>
  <c r="O340" i="1"/>
  <c r="N340" i="1"/>
  <c r="M340" i="1"/>
  <c r="L340" i="1"/>
  <c r="K340" i="1"/>
  <c r="J340" i="1"/>
  <c r="I340" i="1"/>
  <c r="H340" i="1"/>
  <c r="G340" i="1"/>
  <c r="E340" i="1"/>
  <c r="D340" i="1"/>
  <c r="Q339" i="1"/>
  <c r="P339" i="1"/>
  <c r="O339" i="1"/>
  <c r="N339" i="1"/>
  <c r="M339" i="1"/>
  <c r="L339" i="1"/>
  <c r="K339" i="1"/>
  <c r="J339" i="1"/>
  <c r="I339" i="1"/>
  <c r="H339" i="1"/>
  <c r="G339" i="1"/>
  <c r="E339" i="1"/>
  <c r="D339" i="1"/>
  <c r="Q338" i="1"/>
  <c r="P338" i="1"/>
  <c r="O338" i="1"/>
  <c r="N338" i="1"/>
  <c r="M338" i="1"/>
  <c r="L338" i="1"/>
  <c r="K338" i="1"/>
  <c r="J338" i="1"/>
  <c r="I338" i="1"/>
  <c r="H338" i="1"/>
  <c r="G338" i="1"/>
  <c r="E338" i="1"/>
  <c r="D338" i="1"/>
  <c r="Q337" i="1"/>
  <c r="P337" i="1"/>
  <c r="O337" i="1"/>
  <c r="N337" i="1"/>
  <c r="M337" i="1"/>
  <c r="L337" i="1"/>
  <c r="K337" i="1"/>
  <c r="J337" i="1"/>
  <c r="I337" i="1"/>
  <c r="H337" i="1"/>
  <c r="G337" i="1"/>
  <c r="E337" i="1"/>
  <c r="D337" i="1"/>
  <c r="Q336" i="1"/>
  <c r="P336" i="1"/>
  <c r="O336" i="1"/>
  <c r="N336" i="1"/>
  <c r="M336" i="1"/>
  <c r="L336" i="1"/>
  <c r="K336" i="1"/>
  <c r="J336" i="1"/>
  <c r="I336" i="1"/>
  <c r="H336" i="1"/>
  <c r="G336" i="1"/>
  <c r="E336" i="1"/>
  <c r="D336" i="1"/>
  <c r="Q335" i="1"/>
  <c r="P335" i="1"/>
  <c r="O335" i="1"/>
  <c r="N335" i="1"/>
  <c r="M335" i="1"/>
  <c r="L335" i="1"/>
  <c r="K335" i="1"/>
  <c r="J335" i="1"/>
  <c r="I335" i="1"/>
  <c r="H335" i="1"/>
  <c r="G335" i="1"/>
  <c r="E335" i="1"/>
  <c r="D335" i="1"/>
  <c r="Q334" i="1"/>
  <c r="P334" i="1"/>
  <c r="O334" i="1"/>
  <c r="N334" i="1"/>
  <c r="M334" i="1"/>
  <c r="L334" i="1"/>
  <c r="K334" i="1"/>
  <c r="J334" i="1"/>
  <c r="I334" i="1"/>
  <c r="H334" i="1"/>
  <c r="G334" i="1"/>
  <c r="E334" i="1"/>
  <c r="D334" i="1"/>
  <c r="Q333" i="1"/>
  <c r="P333" i="1"/>
  <c r="O333" i="1"/>
  <c r="N333" i="1"/>
  <c r="M333" i="1"/>
  <c r="L333" i="1"/>
  <c r="K333" i="1"/>
  <c r="J333" i="1"/>
  <c r="I333" i="1"/>
  <c r="H333" i="1"/>
  <c r="G333" i="1"/>
  <c r="E333" i="1"/>
  <c r="D333" i="1"/>
  <c r="Q332" i="1"/>
  <c r="P332" i="1"/>
  <c r="O332" i="1"/>
  <c r="N332" i="1"/>
  <c r="M332" i="1"/>
  <c r="L332" i="1"/>
  <c r="K332" i="1"/>
  <c r="J332" i="1"/>
  <c r="I332" i="1"/>
  <c r="H332" i="1"/>
  <c r="G332" i="1"/>
  <c r="E332" i="1"/>
  <c r="Q331" i="1"/>
  <c r="P331" i="1"/>
  <c r="O331" i="1"/>
  <c r="N331" i="1"/>
  <c r="M331" i="1"/>
  <c r="L331" i="1"/>
  <c r="K331" i="1"/>
  <c r="J331" i="1"/>
  <c r="I331" i="1"/>
  <c r="H331" i="1"/>
  <c r="G331" i="1"/>
  <c r="E331" i="1"/>
  <c r="D331" i="1"/>
  <c r="Q330" i="1"/>
  <c r="P330" i="1"/>
  <c r="O330" i="1"/>
  <c r="N330" i="1"/>
  <c r="M330" i="1"/>
  <c r="L330" i="1"/>
  <c r="K330" i="1"/>
  <c r="J330" i="1"/>
  <c r="I330" i="1"/>
  <c r="H330" i="1"/>
  <c r="G330" i="1"/>
  <c r="E330" i="1"/>
  <c r="D330" i="1"/>
  <c r="Q329" i="1"/>
  <c r="P329" i="1"/>
  <c r="O329" i="1"/>
  <c r="N329" i="1"/>
  <c r="M329" i="1"/>
  <c r="L329" i="1"/>
  <c r="K329" i="1"/>
  <c r="J329" i="1"/>
  <c r="I329" i="1"/>
  <c r="H329" i="1"/>
  <c r="G329" i="1"/>
  <c r="E329" i="1"/>
  <c r="D329" i="1"/>
  <c r="Q328" i="1"/>
  <c r="P328" i="1"/>
  <c r="O328" i="1"/>
  <c r="N328" i="1"/>
  <c r="M328" i="1"/>
  <c r="L328" i="1"/>
  <c r="K328" i="1"/>
  <c r="J328" i="1"/>
  <c r="I328" i="1"/>
  <c r="H328" i="1"/>
  <c r="F328" i="1" s="1"/>
  <c r="R328" i="1" s="1"/>
  <c r="G328" i="1"/>
  <c r="E328" i="1"/>
  <c r="D328" i="1"/>
  <c r="Q327" i="1"/>
  <c r="P327" i="1"/>
  <c r="O327" i="1"/>
  <c r="N327" i="1"/>
  <c r="M327" i="1"/>
  <c r="L327" i="1"/>
  <c r="K327" i="1"/>
  <c r="J327" i="1"/>
  <c r="I327" i="1"/>
  <c r="H327" i="1"/>
  <c r="G327" i="1"/>
  <c r="E327" i="1"/>
  <c r="D327" i="1"/>
  <c r="Q326" i="1"/>
  <c r="P326" i="1"/>
  <c r="O326" i="1"/>
  <c r="N326" i="1"/>
  <c r="M326" i="1"/>
  <c r="L326" i="1"/>
  <c r="K326" i="1"/>
  <c r="J326" i="1"/>
  <c r="I326" i="1"/>
  <c r="H326" i="1"/>
  <c r="G326" i="1"/>
  <c r="E326" i="1"/>
  <c r="D326" i="1"/>
  <c r="Q325" i="1"/>
  <c r="P325" i="1"/>
  <c r="O325" i="1"/>
  <c r="N325" i="1"/>
  <c r="M325" i="1"/>
  <c r="L325" i="1"/>
  <c r="K325" i="1"/>
  <c r="J325" i="1"/>
  <c r="I325" i="1"/>
  <c r="H325" i="1"/>
  <c r="G325" i="1"/>
  <c r="E325" i="1"/>
  <c r="D325" i="1"/>
  <c r="Q324" i="1"/>
  <c r="P324" i="1"/>
  <c r="O324" i="1"/>
  <c r="N324" i="1"/>
  <c r="M324" i="1"/>
  <c r="L324" i="1"/>
  <c r="K324" i="1"/>
  <c r="J324" i="1"/>
  <c r="I324" i="1"/>
  <c r="H324" i="1"/>
  <c r="G324" i="1"/>
  <c r="E324" i="1"/>
  <c r="D324" i="1"/>
  <c r="Q323" i="1"/>
  <c r="P323" i="1"/>
  <c r="O323" i="1"/>
  <c r="N323" i="1"/>
  <c r="M323" i="1"/>
  <c r="L323" i="1"/>
  <c r="K323" i="1"/>
  <c r="J323" i="1"/>
  <c r="I323" i="1"/>
  <c r="H323" i="1"/>
  <c r="G323" i="1"/>
  <c r="E323" i="1"/>
  <c r="D323" i="1"/>
  <c r="Q322" i="1"/>
  <c r="P322" i="1"/>
  <c r="O322" i="1"/>
  <c r="N322" i="1"/>
  <c r="M322" i="1"/>
  <c r="L322" i="1"/>
  <c r="K322" i="1"/>
  <c r="J322" i="1"/>
  <c r="I322" i="1"/>
  <c r="H322" i="1"/>
  <c r="G322" i="1"/>
  <c r="E322" i="1"/>
  <c r="D322" i="1"/>
  <c r="Q321" i="1"/>
  <c r="P321" i="1"/>
  <c r="O321" i="1"/>
  <c r="N321" i="1"/>
  <c r="M321" i="1"/>
  <c r="L321" i="1"/>
  <c r="K321" i="1"/>
  <c r="J321" i="1"/>
  <c r="I321" i="1"/>
  <c r="H321" i="1"/>
  <c r="G321" i="1"/>
  <c r="E321" i="1"/>
  <c r="D321" i="1"/>
  <c r="Q320" i="1"/>
  <c r="P320" i="1"/>
  <c r="O320" i="1"/>
  <c r="N320" i="1"/>
  <c r="M320" i="1"/>
  <c r="L320" i="1"/>
  <c r="K320" i="1"/>
  <c r="J320" i="1"/>
  <c r="I320" i="1"/>
  <c r="H320" i="1"/>
  <c r="G320" i="1"/>
  <c r="E320" i="1"/>
  <c r="D320" i="1"/>
  <c r="Q319" i="1"/>
  <c r="P319" i="1"/>
  <c r="O319" i="1"/>
  <c r="N319" i="1"/>
  <c r="M319" i="1"/>
  <c r="L319" i="1"/>
  <c r="K319" i="1"/>
  <c r="J319" i="1"/>
  <c r="I319" i="1"/>
  <c r="H319" i="1"/>
  <c r="G319" i="1"/>
  <c r="E319" i="1"/>
  <c r="D319" i="1"/>
  <c r="Q318" i="1"/>
  <c r="P318" i="1"/>
  <c r="O318" i="1"/>
  <c r="N318" i="1"/>
  <c r="M318" i="1"/>
  <c r="L318" i="1"/>
  <c r="K318" i="1"/>
  <c r="J318" i="1"/>
  <c r="I318" i="1"/>
  <c r="H318" i="1"/>
  <c r="G318" i="1"/>
  <c r="F318" i="1" s="1"/>
  <c r="R318" i="1" s="1"/>
  <c r="E318" i="1"/>
  <c r="D318" i="1"/>
  <c r="Q317" i="1"/>
  <c r="P317" i="1"/>
  <c r="O317" i="1"/>
  <c r="N317" i="1"/>
  <c r="M317" i="1"/>
  <c r="L317" i="1"/>
  <c r="K317" i="1"/>
  <c r="J317" i="1"/>
  <c r="I317" i="1"/>
  <c r="H317" i="1"/>
  <c r="G317" i="1"/>
  <c r="E317" i="1"/>
  <c r="D317" i="1"/>
  <c r="Q316" i="1"/>
  <c r="P316" i="1"/>
  <c r="O316" i="1"/>
  <c r="N316" i="1"/>
  <c r="M316" i="1"/>
  <c r="L316" i="1"/>
  <c r="K316" i="1"/>
  <c r="J316" i="1"/>
  <c r="I316" i="1"/>
  <c r="H316" i="1"/>
  <c r="G316" i="1"/>
  <c r="E316" i="1"/>
  <c r="D316" i="1"/>
  <c r="Q315" i="1"/>
  <c r="P315" i="1"/>
  <c r="O315" i="1"/>
  <c r="N315" i="1"/>
  <c r="M315" i="1"/>
  <c r="L315" i="1"/>
  <c r="K315" i="1"/>
  <c r="J315" i="1"/>
  <c r="I315" i="1"/>
  <c r="H315" i="1"/>
  <c r="F315" i="1" s="1"/>
  <c r="R315" i="1" s="1"/>
  <c r="G315" i="1"/>
  <c r="E315" i="1"/>
  <c r="D315" i="1"/>
  <c r="Q314" i="1"/>
  <c r="P314" i="1"/>
  <c r="O314" i="1"/>
  <c r="N314" i="1"/>
  <c r="M314" i="1"/>
  <c r="L314" i="1"/>
  <c r="K314" i="1"/>
  <c r="J314" i="1"/>
  <c r="I314" i="1"/>
  <c r="F314" i="1" s="1"/>
  <c r="H314" i="1"/>
  <c r="G314" i="1"/>
  <c r="E314" i="1"/>
  <c r="D314" i="1"/>
  <c r="Q313" i="1"/>
  <c r="P313" i="1"/>
  <c r="O313" i="1"/>
  <c r="N313" i="1"/>
  <c r="M313" i="1"/>
  <c r="L313" i="1"/>
  <c r="K313" i="1"/>
  <c r="J313" i="1"/>
  <c r="I313" i="1"/>
  <c r="H313" i="1"/>
  <c r="G313" i="1"/>
  <c r="E313" i="1"/>
  <c r="D313" i="1"/>
  <c r="Q312" i="1"/>
  <c r="P312" i="1"/>
  <c r="O312" i="1"/>
  <c r="N312" i="1"/>
  <c r="M312" i="1"/>
  <c r="L312" i="1"/>
  <c r="K312" i="1"/>
  <c r="J312" i="1"/>
  <c r="I312" i="1"/>
  <c r="H312" i="1"/>
  <c r="G312" i="1"/>
  <c r="E312" i="1"/>
  <c r="D312" i="1"/>
  <c r="Q311" i="1"/>
  <c r="P311" i="1"/>
  <c r="O311" i="1"/>
  <c r="N311" i="1"/>
  <c r="M311" i="1"/>
  <c r="L311" i="1"/>
  <c r="K311" i="1"/>
  <c r="J311" i="1"/>
  <c r="I311" i="1"/>
  <c r="H311" i="1"/>
  <c r="G311" i="1"/>
  <c r="E311" i="1"/>
  <c r="D311" i="1"/>
  <c r="Q310" i="1"/>
  <c r="P310" i="1"/>
  <c r="O310" i="1"/>
  <c r="N310" i="1"/>
  <c r="M310" i="1"/>
  <c r="L310" i="1"/>
  <c r="K310" i="1"/>
  <c r="J310" i="1"/>
  <c r="I310" i="1"/>
  <c r="H310" i="1"/>
  <c r="G310" i="1"/>
  <c r="E310" i="1"/>
  <c r="D310" i="1"/>
  <c r="Q309" i="1"/>
  <c r="P309" i="1"/>
  <c r="O309" i="1"/>
  <c r="N309" i="1"/>
  <c r="M309" i="1"/>
  <c r="L309" i="1"/>
  <c r="K309" i="1"/>
  <c r="J309" i="1"/>
  <c r="I309" i="1"/>
  <c r="H309" i="1"/>
  <c r="F309" i="1" s="1"/>
  <c r="G309" i="1"/>
  <c r="E309" i="1"/>
  <c r="D309" i="1"/>
  <c r="Q308" i="1"/>
  <c r="P308" i="1"/>
  <c r="O308" i="1"/>
  <c r="N308" i="1"/>
  <c r="M308" i="1"/>
  <c r="L308" i="1"/>
  <c r="K308" i="1"/>
  <c r="J308" i="1"/>
  <c r="I308" i="1"/>
  <c r="H308" i="1"/>
  <c r="G308" i="1"/>
  <c r="E308" i="1"/>
  <c r="D308" i="1"/>
  <c r="Q307" i="1"/>
  <c r="P307" i="1"/>
  <c r="O307" i="1"/>
  <c r="N307" i="1"/>
  <c r="M307" i="1"/>
  <c r="L307" i="1"/>
  <c r="K307" i="1"/>
  <c r="J307" i="1"/>
  <c r="I307" i="1"/>
  <c r="H307" i="1"/>
  <c r="G307" i="1"/>
  <c r="E307" i="1"/>
  <c r="D307" i="1"/>
  <c r="Q306" i="1"/>
  <c r="P306" i="1"/>
  <c r="O306" i="1"/>
  <c r="N306" i="1"/>
  <c r="M306" i="1"/>
  <c r="L306" i="1"/>
  <c r="K306" i="1"/>
  <c r="J306" i="1"/>
  <c r="I306" i="1"/>
  <c r="H306" i="1"/>
  <c r="G306" i="1"/>
  <c r="E306" i="1"/>
  <c r="D306" i="1"/>
  <c r="Q305" i="1"/>
  <c r="P305" i="1"/>
  <c r="O305" i="1"/>
  <c r="N305" i="1"/>
  <c r="M305" i="1"/>
  <c r="L305" i="1"/>
  <c r="K305" i="1"/>
  <c r="J305" i="1"/>
  <c r="I305" i="1"/>
  <c r="H305" i="1"/>
  <c r="G305" i="1"/>
  <c r="E305" i="1"/>
  <c r="D305" i="1"/>
  <c r="Q304" i="1"/>
  <c r="P304" i="1"/>
  <c r="O304" i="1"/>
  <c r="N304" i="1"/>
  <c r="M304" i="1"/>
  <c r="L304" i="1"/>
  <c r="K304" i="1"/>
  <c r="J304" i="1"/>
  <c r="I304" i="1"/>
  <c r="H304" i="1"/>
  <c r="G304" i="1"/>
  <c r="E304" i="1"/>
  <c r="D304" i="1"/>
  <c r="Q303" i="1"/>
  <c r="P303" i="1"/>
  <c r="O303" i="1"/>
  <c r="N303" i="1"/>
  <c r="M303" i="1"/>
  <c r="L303" i="1"/>
  <c r="K303" i="1"/>
  <c r="J303" i="1"/>
  <c r="I303" i="1"/>
  <c r="H303" i="1"/>
  <c r="F303" i="1" s="1"/>
  <c r="R303" i="1" s="1"/>
  <c r="G303" i="1"/>
  <c r="E303" i="1"/>
  <c r="D303" i="1"/>
  <c r="Q302" i="1"/>
  <c r="P302" i="1"/>
  <c r="O302" i="1"/>
  <c r="N302" i="1"/>
  <c r="M302" i="1"/>
  <c r="L302" i="1"/>
  <c r="K302" i="1"/>
  <c r="J302" i="1"/>
  <c r="I302" i="1"/>
  <c r="F302" i="1" s="1"/>
  <c r="H302" i="1"/>
  <c r="G302" i="1"/>
  <c r="E302" i="1"/>
  <c r="D302" i="1"/>
  <c r="Q301" i="1"/>
  <c r="P301" i="1"/>
  <c r="O301" i="1"/>
  <c r="N301" i="1"/>
  <c r="M301" i="1"/>
  <c r="L301" i="1"/>
  <c r="K301" i="1"/>
  <c r="J301" i="1"/>
  <c r="I301" i="1"/>
  <c r="H301" i="1"/>
  <c r="G301" i="1"/>
  <c r="E301" i="1"/>
  <c r="D301" i="1"/>
  <c r="Q300" i="1"/>
  <c r="P300" i="1"/>
  <c r="O300" i="1"/>
  <c r="N300" i="1"/>
  <c r="M300" i="1"/>
  <c r="L300" i="1"/>
  <c r="K300" i="1"/>
  <c r="J300" i="1"/>
  <c r="I300" i="1"/>
  <c r="H300" i="1"/>
  <c r="G300" i="1"/>
  <c r="E300" i="1"/>
  <c r="D300" i="1"/>
  <c r="Q299" i="1"/>
  <c r="P299" i="1"/>
  <c r="O299" i="1"/>
  <c r="N299" i="1"/>
  <c r="M299" i="1"/>
  <c r="L299" i="1"/>
  <c r="K299" i="1"/>
  <c r="J299" i="1"/>
  <c r="I299" i="1"/>
  <c r="H299" i="1"/>
  <c r="G299" i="1"/>
  <c r="E299" i="1"/>
  <c r="D299" i="1"/>
  <c r="Q298" i="1"/>
  <c r="P298" i="1"/>
  <c r="O298" i="1"/>
  <c r="N298" i="1"/>
  <c r="M298" i="1"/>
  <c r="L298" i="1"/>
  <c r="K298" i="1"/>
  <c r="J298" i="1"/>
  <c r="I298" i="1"/>
  <c r="H298" i="1"/>
  <c r="G298" i="1"/>
  <c r="E298" i="1"/>
  <c r="D298" i="1"/>
  <c r="Q297" i="1"/>
  <c r="P297" i="1"/>
  <c r="O297" i="1"/>
  <c r="N297" i="1"/>
  <c r="M297" i="1"/>
  <c r="L297" i="1"/>
  <c r="K297" i="1"/>
  <c r="J297" i="1"/>
  <c r="I297" i="1"/>
  <c r="H297" i="1"/>
  <c r="G297" i="1"/>
  <c r="E297" i="1"/>
  <c r="D297" i="1"/>
  <c r="Q296" i="1"/>
  <c r="P296" i="1"/>
  <c r="O296" i="1"/>
  <c r="N296" i="1"/>
  <c r="M296" i="1"/>
  <c r="L296" i="1"/>
  <c r="K296" i="1"/>
  <c r="J296" i="1"/>
  <c r="I296" i="1"/>
  <c r="H296" i="1"/>
  <c r="G296" i="1"/>
  <c r="E296" i="1"/>
  <c r="D296" i="1"/>
  <c r="Q295" i="1"/>
  <c r="P295" i="1"/>
  <c r="O295" i="1"/>
  <c r="N295" i="1"/>
  <c r="M295" i="1"/>
  <c r="L295" i="1"/>
  <c r="K295" i="1"/>
  <c r="J295" i="1"/>
  <c r="I295" i="1"/>
  <c r="H295" i="1"/>
  <c r="G295" i="1"/>
  <c r="E295" i="1"/>
  <c r="D295" i="1"/>
  <c r="Q294" i="1"/>
  <c r="P294" i="1"/>
  <c r="O294" i="1"/>
  <c r="N294" i="1"/>
  <c r="M294" i="1"/>
  <c r="L294" i="1"/>
  <c r="K294" i="1"/>
  <c r="J294" i="1"/>
  <c r="I294" i="1"/>
  <c r="H294" i="1"/>
  <c r="G294" i="1"/>
  <c r="E294" i="1"/>
  <c r="D294" i="1"/>
  <c r="Q293" i="1"/>
  <c r="P293" i="1"/>
  <c r="O293" i="1"/>
  <c r="N293" i="1"/>
  <c r="M293" i="1"/>
  <c r="L293" i="1"/>
  <c r="K293" i="1"/>
  <c r="J293" i="1"/>
  <c r="I293" i="1"/>
  <c r="H293" i="1"/>
  <c r="G293" i="1"/>
  <c r="E293" i="1"/>
  <c r="D293" i="1"/>
  <c r="Q292" i="1"/>
  <c r="P292" i="1"/>
  <c r="O292" i="1"/>
  <c r="N292" i="1"/>
  <c r="M292" i="1"/>
  <c r="L292" i="1"/>
  <c r="K292" i="1"/>
  <c r="J292" i="1"/>
  <c r="I292" i="1"/>
  <c r="H292" i="1"/>
  <c r="G292" i="1"/>
  <c r="E292" i="1"/>
  <c r="D292" i="1"/>
  <c r="Q291" i="1"/>
  <c r="P291" i="1"/>
  <c r="O291" i="1"/>
  <c r="N291" i="1"/>
  <c r="M291" i="1"/>
  <c r="L291" i="1"/>
  <c r="K291" i="1"/>
  <c r="J291" i="1"/>
  <c r="I291" i="1"/>
  <c r="H291" i="1"/>
  <c r="F291" i="1" s="1"/>
  <c r="R291" i="1" s="1"/>
  <c r="G291" i="1"/>
  <c r="E291" i="1"/>
  <c r="D291" i="1"/>
  <c r="Q290" i="1"/>
  <c r="P290" i="1"/>
  <c r="O290" i="1"/>
  <c r="N290" i="1"/>
  <c r="M290" i="1"/>
  <c r="L290" i="1"/>
  <c r="K290" i="1"/>
  <c r="J290" i="1"/>
  <c r="I290" i="1"/>
  <c r="F290" i="1" s="1"/>
  <c r="H290" i="1"/>
  <c r="G290" i="1"/>
  <c r="E290" i="1"/>
  <c r="Q289" i="1"/>
  <c r="P289" i="1"/>
  <c r="O289" i="1"/>
  <c r="N289" i="1"/>
  <c r="M289" i="1"/>
  <c r="L289" i="1"/>
  <c r="K289" i="1"/>
  <c r="J289" i="1"/>
  <c r="I289" i="1"/>
  <c r="H289" i="1"/>
  <c r="G289" i="1"/>
  <c r="E289" i="1"/>
  <c r="D289" i="1"/>
  <c r="Q288" i="1"/>
  <c r="P288" i="1"/>
  <c r="O288" i="1"/>
  <c r="N288" i="1"/>
  <c r="M288" i="1"/>
  <c r="L288" i="1"/>
  <c r="K288" i="1"/>
  <c r="J288" i="1"/>
  <c r="I288" i="1"/>
  <c r="H288" i="1"/>
  <c r="G288" i="1"/>
  <c r="E288" i="1"/>
  <c r="D288" i="1"/>
  <c r="Q287" i="1"/>
  <c r="P287" i="1"/>
  <c r="O287" i="1"/>
  <c r="N287" i="1"/>
  <c r="M287" i="1"/>
  <c r="L287" i="1"/>
  <c r="K287" i="1"/>
  <c r="J287" i="1"/>
  <c r="I287" i="1"/>
  <c r="H287" i="1"/>
  <c r="G287" i="1"/>
  <c r="E287" i="1"/>
  <c r="D287" i="1"/>
  <c r="Q286" i="1"/>
  <c r="P286" i="1"/>
  <c r="O286" i="1"/>
  <c r="N286" i="1"/>
  <c r="M286" i="1"/>
  <c r="L286" i="1"/>
  <c r="K286" i="1"/>
  <c r="J286" i="1"/>
  <c r="I286" i="1"/>
  <c r="H286" i="1"/>
  <c r="G286" i="1"/>
  <c r="E286" i="1"/>
  <c r="D286" i="1"/>
  <c r="Q285" i="1"/>
  <c r="P285" i="1"/>
  <c r="O285" i="1"/>
  <c r="N285" i="1"/>
  <c r="M285" i="1"/>
  <c r="L285" i="1"/>
  <c r="K285" i="1"/>
  <c r="J285" i="1"/>
  <c r="I285" i="1"/>
  <c r="H285" i="1"/>
  <c r="G285" i="1"/>
  <c r="E285" i="1"/>
  <c r="D285" i="1"/>
  <c r="Q284" i="1"/>
  <c r="P284" i="1"/>
  <c r="O284" i="1"/>
  <c r="N284" i="1"/>
  <c r="M284" i="1"/>
  <c r="L284" i="1"/>
  <c r="K284" i="1"/>
  <c r="J284" i="1"/>
  <c r="I284" i="1"/>
  <c r="H284" i="1"/>
  <c r="G284" i="1"/>
  <c r="E284" i="1"/>
  <c r="D284" i="1"/>
  <c r="Q283" i="1"/>
  <c r="P283" i="1"/>
  <c r="O283" i="1"/>
  <c r="N283" i="1"/>
  <c r="M283" i="1"/>
  <c r="L283" i="1"/>
  <c r="K283" i="1"/>
  <c r="J283" i="1"/>
  <c r="I283" i="1"/>
  <c r="H283" i="1"/>
  <c r="G283" i="1"/>
  <c r="E283" i="1"/>
  <c r="D283" i="1"/>
  <c r="Q282" i="1"/>
  <c r="P282" i="1"/>
  <c r="O282" i="1"/>
  <c r="N282" i="1"/>
  <c r="M282" i="1"/>
  <c r="L282" i="1"/>
  <c r="K282" i="1"/>
  <c r="J282" i="1"/>
  <c r="I282" i="1"/>
  <c r="H282" i="1"/>
  <c r="G282" i="1"/>
  <c r="E282" i="1"/>
  <c r="D282" i="1"/>
  <c r="Q281" i="1"/>
  <c r="P281" i="1"/>
  <c r="O281" i="1"/>
  <c r="N281" i="1"/>
  <c r="M281" i="1"/>
  <c r="L281" i="1"/>
  <c r="K281" i="1"/>
  <c r="J281" i="1"/>
  <c r="I281" i="1"/>
  <c r="H281" i="1"/>
  <c r="G281" i="1"/>
  <c r="E281" i="1"/>
  <c r="D281" i="1"/>
  <c r="Q280" i="1"/>
  <c r="P280" i="1"/>
  <c r="O280" i="1"/>
  <c r="N280" i="1"/>
  <c r="M280" i="1"/>
  <c r="L280" i="1"/>
  <c r="K280" i="1"/>
  <c r="J280" i="1"/>
  <c r="I280" i="1"/>
  <c r="H280" i="1"/>
  <c r="G280" i="1"/>
  <c r="E280" i="1"/>
  <c r="D280" i="1"/>
  <c r="Q279" i="1"/>
  <c r="P279" i="1"/>
  <c r="O279" i="1"/>
  <c r="N279" i="1"/>
  <c r="M279" i="1"/>
  <c r="L279" i="1"/>
  <c r="K279" i="1"/>
  <c r="J279" i="1"/>
  <c r="I279" i="1"/>
  <c r="H279" i="1"/>
  <c r="G279" i="1"/>
  <c r="E279" i="1"/>
  <c r="D279" i="1"/>
  <c r="Q278" i="1"/>
  <c r="P278" i="1"/>
  <c r="O278" i="1"/>
  <c r="N278" i="1"/>
  <c r="M278" i="1"/>
  <c r="L278" i="1"/>
  <c r="K278" i="1"/>
  <c r="J278" i="1"/>
  <c r="I278" i="1"/>
  <c r="H278" i="1"/>
  <c r="G278" i="1"/>
  <c r="E278" i="1"/>
  <c r="D278" i="1"/>
  <c r="Q277" i="1"/>
  <c r="P277" i="1"/>
  <c r="O277" i="1"/>
  <c r="N277" i="1"/>
  <c r="M277" i="1"/>
  <c r="L277" i="1"/>
  <c r="K277" i="1"/>
  <c r="J277" i="1"/>
  <c r="I277" i="1"/>
  <c r="H277" i="1"/>
  <c r="G277" i="1"/>
  <c r="E277" i="1"/>
  <c r="D277" i="1"/>
  <c r="Q276" i="1"/>
  <c r="P276" i="1"/>
  <c r="O276" i="1"/>
  <c r="N276" i="1"/>
  <c r="M276" i="1"/>
  <c r="L276" i="1"/>
  <c r="K276" i="1"/>
  <c r="J276" i="1"/>
  <c r="I276" i="1"/>
  <c r="H276" i="1"/>
  <c r="G276" i="1"/>
  <c r="E276" i="1"/>
  <c r="D276" i="1"/>
  <c r="Q275" i="1"/>
  <c r="P275" i="1"/>
  <c r="O275" i="1"/>
  <c r="N275" i="1"/>
  <c r="M275" i="1"/>
  <c r="L275" i="1"/>
  <c r="K275" i="1"/>
  <c r="J275" i="1"/>
  <c r="I275" i="1"/>
  <c r="H275" i="1"/>
  <c r="G275" i="1"/>
  <c r="E275" i="1"/>
  <c r="D275" i="1"/>
  <c r="Q274" i="1"/>
  <c r="P274" i="1"/>
  <c r="O274" i="1"/>
  <c r="N274" i="1"/>
  <c r="M274" i="1"/>
  <c r="L274" i="1"/>
  <c r="K274" i="1"/>
  <c r="J274" i="1"/>
  <c r="I274" i="1"/>
  <c r="H274" i="1"/>
  <c r="G274" i="1"/>
  <c r="E274" i="1"/>
  <c r="D274" i="1"/>
  <c r="Q273" i="1"/>
  <c r="P273" i="1"/>
  <c r="O273" i="1"/>
  <c r="N273" i="1"/>
  <c r="M273" i="1"/>
  <c r="L273" i="1"/>
  <c r="K273" i="1"/>
  <c r="J273" i="1"/>
  <c r="I273" i="1"/>
  <c r="H273" i="1"/>
  <c r="G273" i="1"/>
  <c r="E273" i="1"/>
  <c r="D273" i="1"/>
  <c r="Q272" i="1"/>
  <c r="P272" i="1"/>
  <c r="O272" i="1"/>
  <c r="N272" i="1"/>
  <c r="M272" i="1"/>
  <c r="L272" i="1"/>
  <c r="K272" i="1"/>
  <c r="J272" i="1"/>
  <c r="I272" i="1"/>
  <c r="H272" i="1"/>
  <c r="G272" i="1"/>
  <c r="E272" i="1"/>
  <c r="D272" i="1"/>
  <c r="Q271" i="1"/>
  <c r="P271" i="1"/>
  <c r="O271" i="1"/>
  <c r="N271" i="1"/>
  <c r="M271" i="1"/>
  <c r="L271" i="1"/>
  <c r="K271" i="1"/>
  <c r="J271" i="1"/>
  <c r="I271" i="1"/>
  <c r="H271" i="1"/>
  <c r="G271" i="1"/>
  <c r="E271" i="1"/>
  <c r="D271" i="1"/>
  <c r="Q270" i="1"/>
  <c r="P270" i="1"/>
  <c r="O270" i="1"/>
  <c r="N270" i="1"/>
  <c r="M270" i="1"/>
  <c r="L270" i="1"/>
  <c r="K270" i="1"/>
  <c r="J270" i="1"/>
  <c r="I270" i="1"/>
  <c r="H270" i="1"/>
  <c r="G270" i="1"/>
  <c r="E270" i="1"/>
  <c r="D270" i="1"/>
  <c r="Q269" i="1"/>
  <c r="P269" i="1"/>
  <c r="O269" i="1"/>
  <c r="N269" i="1"/>
  <c r="M269" i="1"/>
  <c r="L269" i="1"/>
  <c r="K269" i="1"/>
  <c r="J269" i="1"/>
  <c r="I269" i="1"/>
  <c r="H269" i="1"/>
  <c r="G269" i="1"/>
  <c r="E269" i="1"/>
  <c r="D269" i="1"/>
  <c r="Q268" i="1"/>
  <c r="P268" i="1"/>
  <c r="O268" i="1"/>
  <c r="N268" i="1"/>
  <c r="M268" i="1"/>
  <c r="L268" i="1"/>
  <c r="K268" i="1"/>
  <c r="J268" i="1"/>
  <c r="I268" i="1"/>
  <c r="H268" i="1"/>
  <c r="G268" i="1"/>
  <c r="E268" i="1"/>
  <c r="D268" i="1"/>
  <c r="Q267" i="1"/>
  <c r="P267" i="1"/>
  <c r="O267" i="1"/>
  <c r="N267" i="1"/>
  <c r="M267" i="1"/>
  <c r="L267" i="1"/>
  <c r="K267" i="1"/>
  <c r="J267" i="1"/>
  <c r="I267" i="1"/>
  <c r="H267" i="1"/>
  <c r="G267" i="1"/>
  <c r="D267" i="1"/>
  <c r="Q266" i="1"/>
  <c r="P266" i="1"/>
  <c r="O266" i="1"/>
  <c r="N266" i="1"/>
  <c r="M266" i="1"/>
  <c r="L266" i="1"/>
  <c r="K266" i="1"/>
  <c r="J266" i="1"/>
  <c r="I266" i="1"/>
  <c r="H266" i="1"/>
  <c r="G266" i="1"/>
  <c r="E266" i="1"/>
  <c r="D266" i="1"/>
  <c r="Q265" i="1"/>
  <c r="P265" i="1"/>
  <c r="O265" i="1"/>
  <c r="N265" i="1"/>
  <c r="M265" i="1"/>
  <c r="L265" i="1"/>
  <c r="K265" i="1"/>
  <c r="J265" i="1"/>
  <c r="I265" i="1"/>
  <c r="H265" i="1"/>
  <c r="G265" i="1"/>
  <c r="E265" i="1"/>
  <c r="D265" i="1"/>
  <c r="Q264" i="1"/>
  <c r="P264" i="1"/>
  <c r="O264" i="1"/>
  <c r="N264" i="1"/>
  <c r="M264" i="1"/>
  <c r="L264" i="1"/>
  <c r="K264" i="1"/>
  <c r="J264" i="1"/>
  <c r="I264" i="1"/>
  <c r="H264" i="1"/>
  <c r="G264" i="1"/>
  <c r="E264" i="1"/>
  <c r="D264" i="1"/>
  <c r="Q263" i="1"/>
  <c r="P263" i="1"/>
  <c r="O263" i="1"/>
  <c r="N263" i="1"/>
  <c r="M263" i="1"/>
  <c r="L263" i="1"/>
  <c r="K263" i="1"/>
  <c r="J263" i="1"/>
  <c r="I263" i="1"/>
  <c r="H263" i="1"/>
  <c r="G263" i="1"/>
  <c r="E263" i="1"/>
  <c r="D263" i="1"/>
  <c r="Q262" i="1"/>
  <c r="P262" i="1"/>
  <c r="O262" i="1"/>
  <c r="N262" i="1"/>
  <c r="M262" i="1"/>
  <c r="L262" i="1"/>
  <c r="K262" i="1"/>
  <c r="J262" i="1"/>
  <c r="I262" i="1"/>
  <c r="H262" i="1"/>
  <c r="G262" i="1"/>
  <c r="E262" i="1"/>
  <c r="D262" i="1"/>
  <c r="Q261" i="1"/>
  <c r="P261" i="1"/>
  <c r="O261" i="1"/>
  <c r="N261" i="1"/>
  <c r="M261" i="1"/>
  <c r="L261" i="1"/>
  <c r="K261" i="1"/>
  <c r="J261" i="1"/>
  <c r="I261" i="1"/>
  <c r="H261" i="1"/>
  <c r="G261" i="1"/>
  <c r="E261" i="1"/>
  <c r="D261" i="1"/>
  <c r="Q260" i="1"/>
  <c r="P260" i="1"/>
  <c r="O260" i="1"/>
  <c r="N260" i="1"/>
  <c r="M260" i="1"/>
  <c r="L260" i="1"/>
  <c r="K260" i="1"/>
  <c r="J260" i="1"/>
  <c r="I260" i="1"/>
  <c r="H260" i="1"/>
  <c r="G260" i="1"/>
  <c r="E260" i="1"/>
  <c r="D260" i="1"/>
  <c r="Q259" i="1"/>
  <c r="P259" i="1"/>
  <c r="O259" i="1"/>
  <c r="N259" i="1"/>
  <c r="M259" i="1"/>
  <c r="L259" i="1"/>
  <c r="K259" i="1"/>
  <c r="J259" i="1"/>
  <c r="I259" i="1"/>
  <c r="H259" i="1"/>
  <c r="F259" i="1" s="1"/>
  <c r="R259" i="1" s="1"/>
  <c r="G259" i="1"/>
  <c r="E259" i="1"/>
  <c r="D259" i="1"/>
  <c r="Q258" i="1"/>
  <c r="P258" i="1"/>
  <c r="O258" i="1"/>
  <c r="N258" i="1"/>
  <c r="M258" i="1"/>
  <c r="L258" i="1"/>
  <c r="K258" i="1"/>
  <c r="J258" i="1"/>
  <c r="I258" i="1"/>
  <c r="F258" i="1" s="1"/>
  <c r="H258" i="1"/>
  <c r="G258" i="1"/>
  <c r="E258" i="1"/>
  <c r="D258" i="1"/>
  <c r="Q257" i="1"/>
  <c r="P257" i="1"/>
  <c r="O257" i="1"/>
  <c r="N257" i="1"/>
  <c r="M257" i="1"/>
  <c r="L257" i="1"/>
  <c r="K257" i="1"/>
  <c r="J257" i="1"/>
  <c r="I257" i="1"/>
  <c r="H257" i="1"/>
  <c r="G257" i="1"/>
  <c r="E257" i="1"/>
  <c r="D257" i="1"/>
  <c r="Q256" i="1"/>
  <c r="P256" i="1"/>
  <c r="O256" i="1"/>
  <c r="N256" i="1"/>
  <c r="M256" i="1"/>
  <c r="L256" i="1"/>
  <c r="K256" i="1"/>
  <c r="J256" i="1"/>
  <c r="I256" i="1"/>
  <c r="H256" i="1"/>
  <c r="E256" i="1"/>
  <c r="D256" i="1"/>
  <c r="Q255" i="1"/>
  <c r="P255" i="1"/>
  <c r="O255" i="1"/>
  <c r="N255" i="1"/>
  <c r="M255" i="1"/>
  <c r="L255" i="1"/>
  <c r="K255" i="1"/>
  <c r="J255" i="1"/>
  <c r="I255" i="1"/>
  <c r="H255" i="1"/>
  <c r="G255" i="1"/>
  <c r="E255" i="1"/>
  <c r="D255" i="1"/>
  <c r="Q254" i="1"/>
  <c r="P254" i="1"/>
  <c r="O254" i="1"/>
  <c r="N254" i="1"/>
  <c r="M254" i="1"/>
  <c r="L254" i="1"/>
  <c r="K254" i="1"/>
  <c r="J254" i="1"/>
  <c r="I254" i="1"/>
  <c r="H254" i="1"/>
  <c r="G254" i="1"/>
  <c r="E254" i="1"/>
  <c r="D254" i="1"/>
  <c r="Q253" i="1"/>
  <c r="P253" i="1"/>
  <c r="O253" i="1"/>
  <c r="N253" i="1"/>
  <c r="M253" i="1"/>
  <c r="L253" i="1"/>
  <c r="K253" i="1"/>
  <c r="J253" i="1"/>
  <c r="I253" i="1"/>
  <c r="H253" i="1"/>
  <c r="G253" i="1"/>
  <c r="E253" i="1"/>
  <c r="D253" i="1"/>
  <c r="Q252" i="1"/>
  <c r="P252" i="1"/>
  <c r="O252" i="1"/>
  <c r="N252" i="1"/>
  <c r="M252" i="1"/>
  <c r="L252" i="1"/>
  <c r="K252" i="1"/>
  <c r="J252" i="1"/>
  <c r="I252" i="1"/>
  <c r="H252" i="1"/>
  <c r="G252" i="1"/>
  <c r="E252" i="1"/>
  <c r="D252" i="1"/>
  <c r="Q251" i="1"/>
  <c r="P251" i="1"/>
  <c r="O251" i="1"/>
  <c r="N251" i="1"/>
  <c r="M251" i="1"/>
  <c r="L251" i="1"/>
  <c r="K251" i="1"/>
  <c r="J251" i="1"/>
  <c r="I251" i="1"/>
  <c r="H251" i="1"/>
  <c r="G251" i="1"/>
  <c r="E251" i="1"/>
  <c r="D251" i="1"/>
  <c r="Q250" i="1"/>
  <c r="P250" i="1"/>
  <c r="O250" i="1"/>
  <c r="N250" i="1"/>
  <c r="M250" i="1"/>
  <c r="L250" i="1"/>
  <c r="K250" i="1"/>
  <c r="J250" i="1"/>
  <c r="I250" i="1"/>
  <c r="H250" i="1"/>
  <c r="G250" i="1"/>
  <c r="E250" i="1"/>
  <c r="D250" i="1"/>
  <c r="Q249" i="1"/>
  <c r="P249" i="1"/>
  <c r="O249" i="1"/>
  <c r="N249" i="1"/>
  <c r="M249" i="1"/>
  <c r="L249" i="1"/>
  <c r="K249" i="1"/>
  <c r="J249" i="1"/>
  <c r="I249" i="1"/>
  <c r="H249" i="1"/>
  <c r="G249" i="1"/>
  <c r="E249" i="1"/>
  <c r="D249" i="1"/>
  <c r="Q248" i="1"/>
  <c r="P248" i="1"/>
  <c r="O248" i="1"/>
  <c r="N248" i="1"/>
  <c r="M248" i="1"/>
  <c r="L248" i="1"/>
  <c r="K248" i="1"/>
  <c r="J248" i="1"/>
  <c r="I248" i="1"/>
  <c r="H248" i="1"/>
  <c r="G248" i="1"/>
  <c r="E248" i="1"/>
  <c r="D248" i="1"/>
  <c r="Q247" i="1"/>
  <c r="P247" i="1"/>
  <c r="O247" i="1"/>
  <c r="N247" i="1"/>
  <c r="M247" i="1"/>
  <c r="L247" i="1"/>
  <c r="K247" i="1"/>
  <c r="J247" i="1"/>
  <c r="I247" i="1"/>
  <c r="H247" i="1"/>
  <c r="G247" i="1"/>
  <c r="F247" i="1" s="1"/>
  <c r="E247" i="1"/>
  <c r="D247" i="1"/>
  <c r="Q246" i="1"/>
  <c r="P246" i="1"/>
  <c r="O246" i="1"/>
  <c r="N246" i="1"/>
  <c r="M246" i="1"/>
  <c r="L246" i="1"/>
  <c r="K246" i="1"/>
  <c r="J246" i="1"/>
  <c r="I246" i="1"/>
  <c r="H246" i="1"/>
  <c r="G246" i="1"/>
  <c r="F246" i="1" s="1"/>
  <c r="R246" i="1" s="1"/>
  <c r="E246" i="1"/>
  <c r="D246" i="1"/>
  <c r="Q245" i="1"/>
  <c r="P245" i="1"/>
  <c r="O245" i="1"/>
  <c r="N245" i="1"/>
  <c r="M245" i="1"/>
  <c r="L245" i="1"/>
  <c r="K245" i="1"/>
  <c r="J245" i="1"/>
  <c r="I245" i="1"/>
  <c r="H245" i="1"/>
  <c r="G245" i="1"/>
  <c r="E245" i="1"/>
  <c r="D245" i="1"/>
  <c r="Q244" i="1"/>
  <c r="P244" i="1"/>
  <c r="O244" i="1"/>
  <c r="N244" i="1"/>
  <c r="M244" i="1"/>
  <c r="L244" i="1"/>
  <c r="K244" i="1"/>
  <c r="J244" i="1"/>
  <c r="I244" i="1"/>
  <c r="H244" i="1"/>
  <c r="G244" i="1"/>
  <c r="E244" i="1"/>
  <c r="D244" i="1"/>
  <c r="Q243" i="1"/>
  <c r="P243" i="1"/>
  <c r="O243" i="1"/>
  <c r="N243" i="1"/>
  <c r="M243" i="1"/>
  <c r="L243" i="1"/>
  <c r="K243" i="1"/>
  <c r="J243" i="1"/>
  <c r="I243" i="1"/>
  <c r="H243" i="1"/>
  <c r="G243" i="1"/>
  <c r="E243" i="1"/>
  <c r="D243" i="1"/>
  <c r="Q242" i="1"/>
  <c r="P242" i="1"/>
  <c r="O242" i="1"/>
  <c r="N242" i="1"/>
  <c r="M242" i="1"/>
  <c r="L242" i="1"/>
  <c r="K242" i="1"/>
  <c r="J242" i="1"/>
  <c r="I242" i="1"/>
  <c r="H242" i="1"/>
  <c r="G242" i="1"/>
  <c r="E242" i="1"/>
  <c r="D242" i="1"/>
  <c r="Q241" i="1"/>
  <c r="P241" i="1"/>
  <c r="O241" i="1"/>
  <c r="N241" i="1"/>
  <c r="M241" i="1"/>
  <c r="L241" i="1"/>
  <c r="K241" i="1"/>
  <c r="J241" i="1"/>
  <c r="I241" i="1"/>
  <c r="H241" i="1"/>
  <c r="G241" i="1"/>
  <c r="E241" i="1"/>
  <c r="D241" i="1"/>
  <c r="Q240" i="1"/>
  <c r="P240" i="1"/>
  <c r="O240" i="1"/>
  <c r="N240" i="1"/>
  <c r="M240" i="1"/>
  <c r="L240" i="1"/>
  <c r="K240" i="1"/>
  <c r="J240" i="1"/>
  <c r="I240" i="1"/>
  <c r="H240" i="1"/>
  <c r="G240" i="1"/>
  <c r="E240" i="1"/>
  <c r="D240" i="1"/>
  <c r="Q239" i="1"/>
  <c r="P239" i="1"/>
  <c r="O239" i="1"/>
  <c r="N239" i="1"/>
  <c r="M239" i="1"/>
  <c r="L239" i="1"/>
  <c r="K239" i="1"/>
  <c r="J239" i="1"/>
  <c r="I239" i="1"/>
  <c r="H239" i="1"/>
  <c r="G239" i="1"/>
  <c r="E239" i="1"/>
  <c r="D239" i="1"/>
  <c r="Q238" i="1"/>
  <c r="P238" i="1"/>
  <c r="O238" i="1"/>
  <c r="N238" i="1"/>
  <c r="M238" i="1"/>
  <c r="L238" i="1"/>
  <c r="K238" i="1"/>
  <c r="J238" i="1"/>
  <c r="I238" i="1"/>
  <c r="H238" i="1"/>
  <c r="G238" i="1"/>
  <c r="E238" i="1"/>
  <c r="D238" i="1"/>
  <c r="Q237" i="1"/>
  <c r="P237" i="1"/>
  <c r="O237" i="1"/>
  <c r="N237" i="1"/>
  <c r="M237" i="1"/>
  <c r="L237" i="1"/>
  <c r="K237" i="1"/>
  <c r="J237" i="1"/>
  <c r="I237" i="1"/>
  <c r="H237" i="1"/>
  <c r="G237" i="1"/>
  <c r="E237" i="1"/>
  <c r="D237" i="1"/>
  <c r="Q236" i="1"/>
  <c r="P236" i="1"/>
  <c r="O236" i="1"/>
  <c r="N236" i="1"/>
  <c r="M236" i="1"/>
  <c r="L236" i="1"/>
  <c r="K236" i="1"/>
  <c r="J236" i="1"/>
  <c r="I236" i="1"/>
  <c r="H236" i="1"/>
  <c r="G236" i="1"/>
  <c r="E236" i="1"/>
  <c r="D236" i="1"/>
  <c r="Q235" i="1"/>
  <c r="P235" i="1"/>
  <c r="O235" i="1"/>
  <c r="N235" i="1"/>
  <c r="M235" i="1"/>
  <c r="L235" i="1"/>
  <c r="K235" i="1"/>
  <c r="J235" i="1"/>
  <c r="I235" i="1"/>
  <c r="H235" i="1"/>
  <c r="G235" i="1"/>
  <c r="F235" i="1" s="1"/>
  <c r="E235" i="1"/>
  <c r="D235" i="1"/>
  <c r="Q234" i="1"/>
  <c r="P234" i="1"/>
  <c r="O234" i="1"/>
  <c r="N234" i="1"/>
  <c r="M234" i="1"/>
  <c r="L234" i="1"/>
  <c r="K234" i="1"/>
  <c r="J234" i="1"/>
  <c r="I234" i="1"/>
  <c r="H234" i="1"/>
  <c r="G234" i="1"/>
  <c r="F234" i="1" s="1"/>
  <c r="R234" i="1" s="1"/>
  <c r="E234" i="1"/>
  <c r="D234" i="1"/>
  <c r="Q233" i="1"/>
  <c r="P233" i="1"/>
  <c r="O233" i="1"/>
  <c r="N233" i="1"/>
  <c r="M233" i="1"/>
  <c r="L233" i="1"/>
  <c r="K233" i="1"/>
  <c r="J233" i="1"/>
  <c r="I233" i="1"/>
  <c r="H233" i="1"/>
  <c r="G233" i="1"/>
  <c r="E233" i="1"/>
  <c r="D233" i="1"/>
  <c r="Q232" i="1"/>
  <c r="P232" i="1"/>
  <c r="O232" i="1"/>
  <c r="N232" i="1"/>
  <c r="M232" i="1"/>
  <c r="L232" i="1"/>
  <c r="K232" i="1"/>
  <c r="J232" i="1"/>
  <c r="I232" i="1"/>
  <c r="H232" i="1"/>
  <c r="G232" i="1"/>
  <c r="F232" i="1" s="1"/>
  <c r="E232" i="1"/>
  <c r="D232" i="1"/>
  <c r="Q231" i="1"/>
  <c r="P231" i="1"/>
  <c r="O231" i="1"/>
  <c r="N231" i="1"/>
  <c r="M231" i="1"/>
  <c r="L231" i="1"/>
  <c r="K231" i="1"/>
  <c r="J231" i="1"/>
  <c r="I231" i="1"/>
  <c r="H231" i="1"/>
  <c r="G231" i="1"/>
  <c r="E231" i="1"/>
  <c r="R231" i="1" s="1"/>
  <c r="D231" i="1"/>
  <c r="Q230" i="1"/>
  <c r="P230" i="1"/>
  <c r="O230" i="1"/>
  <c r="N230" i="1"/>
  <c r="M230" i="1"/>
  <c r="L230" i="1"/>
  <c r="K230" i="1"/>
  <c r="J230" i="1"/>
  <c r="I230" i="1"/>
  <c r="H230" i="1"/>
  <c r="G230" i="1"/>
  <c r="E230" i="1"/>
  <c r="D230" i="1"/>
  <c r="Q229" i="1"/>
  <c r="P229" i="1"/>
  <c r="O229" i="1"/>
  <c r="N229" i="1"/>
  <c r="M229" i="1"/>
  <c r="L229" i="1"/>
  <c r="K229" i="1"/>
  <c r="J229" i="1"/>
  <c r="I229" i="1"/>
  <c r="H229" i="1"/>
  <c r="G229" i="1"/>
  <c r="E229" i="1"/>
  <c r="D229" i="1"/>
  <c r="Q228" i="1"/>
  <c r="P228" i="1"/>
  <c r="O228" i="1"/>
  <c r="N228" i="1"/>
  <c r="M228" i="1"/>
  <c r="L228" i="1"/>
  <c r="K228" i="1"/>
  <c r="J228" i="1"/>
  <c r="F228" i="1" s="1"/>
  <c r="R228" i="1" s="1"/>
  <c r="I228" i="1"/>
  <c r="H228" i="1"/>
  <c r="G228" i="1"/>
  <c r="E228" i="1"/>
  <c r="D228" i="1"/>
  <c r="Q227" i="1"/>
  <c r="P227" i="1"/>
  <c r="O227" i="1"/>
  <c r="N227" i="1"/>
  <c r="M227" i="1"/>
  <c r="L227" i="1"/>
  <c r="K227" i="1"/>
  <c r="J227" i="1"/>
  <c r="I227" i="1"/>
  <c r="H227" i="1"/>
  <c r="G227" i="1"/>
  <c r="E227" i="1"/>
  <c r="D227" i="1"/>
  <c r="Q226" i="1"/>
  <c r="P226" i="1"/>
  <c r="O226" i="1"/>
  <c r="N226" i="1"/>
  <c r="M226" i="1"/>
  <c r="L226" i="1"/>
  <c r="K226" i="1"/>
  <c r="J226" i="1"/>
  <c r="I226" i="1"/>
  <c r="H226" i="1"/>
  <c r="G226" i="1"/>
  <c r="E226" i="1"/>
  <c r="D226" i="1"/>
  <c r="Q225" i="1"/>
  <c r="P225" i="1"/>
  <c r="O225" i="1"/>
  <c r="N225" i="1"/>
  <c r="M225" i="1"/>
  <c r="L225" i="1"/>
  <c r="K225" i="1"/>
  <c r="J225" i="1"/>
  <c r="I225" i="1"/>
  <c r="H225" i="1"/>
  <c r="G225" i="1"/>
  <c r="E225" i="1"/>
  <c r="D225" i="1"/>
  <c r="Q224" i="1"/>
  <c r="P224" i="1"/>
  <c r="F224" i="1" s="1"/>
  <c r="R224" i="1" s="1"/>
  <c r="O224" i="1"/>
  <c r="N224" i="1"/>
  <c r="M224" i="1"/>
  <c r="L224" i="1"/>
  <c r="K224" i="1"/>
  <c r="J224" i="1"/>
  <c r="I224" i="1"/>
  <c r="H224" i="1"/>
  <c r="G224" i="1"/>
  <c r="E224" i="1"/>
  <c r="D224" i="1"/>
  <c r="Q223" i="1"/>
  <c r="P223" i="1"/>
  <c r="O223" i="1"/>
  <c r="N223" i="1"/>
  <c r="M223" i="1"/>
  <c r="L223" i="1"/>
  <c r="K223" i="1"/>
  <c r="J223" i="1"/>
  <c r="I223" i="1"/>
  <c r="H223" i="1"/>
  <c r="G223" i="1"/>
  <c r="E223" i="1"/>
  <c r="D223" i="1"/>
  <c r="Q222" i="1"/>
  <c r="P222" i="1"/>
  <c r="O222" i="1"/>
  <c r="N222" i="1"/>
  <c r="M222" i="1"/>
  <c r="L222" i="1"/>
  <c r="K222" i="1"/>
  <c r="J222" i="1"/>
  <c r="I222" i="1"/>
  <c r="H222" i="1"/>
  <c r="G222" i="1"/>
  <c r="E222" i="1"/>
  <c r="D222" i="1"/>
  <c r="Q221" i="1"/>
  <c r="P221" i="1"/>
  <c r="O221" i="1"/>
  <c r="N221" i="1"/>
  <c r="M221" i="1"/>
  <c r="L221" i="1"/>
  <c r="K221" i="1"/>
  <c r="J221" i="1"/>
  <c r="I221" i="1"/>
  <c r="H221" i="1"/>
  <c r="F221" i="1" s="1"/>
  <c r="G221" i="1"/>
  <c r="E221" i="1"/>
  <c r="D221" i="1"/>
  <c r="Q220" i="1"/>
  <c r="P220" i="1"/>
  <c r="O220" i="1"/>
  <c r="N220" i="1"/>
  <c r="M220" i="1"/>
  <c r="L220" i="1"/>
  <c r="K220" i="1"/>
  <c r="J220" i="1"/>
  <c r="I220" i="1"/>
  <c r="H220" i="1"/>
  <c r="R220" i="1" s="1"/>
  <c r="G220" i="1"/>
  <c r="E220" i="1"/>
  <c r="D220" i="1"/>
  <c r="Q219" i="1"/>
  <c r="P219" i="1"/>
  <c r="O219" i="1"/>
  <c r="N219" i="1"/>
  <c r="M219" i="1"/>
  <c r="L219" i="1"/>
  <c r="K219" i="1"/>
  <c r="J219" i="1"/>
  <c r="I219" i="1"/>
  <c r="H219" i="1"/>
  <c r="G219" i="1"/>
  <c r="E219" i="1"/>
  <c r="D219" i="1"/>
  <c r="Q218" i="1"/>
  <c r="P218" i="1"/>
  <c r="O218" i="1"/>
  <c r="N218" i="1"/>
  <c r="M218" i="1"/>
  <c r="L218" i="1"/>
  <c r="F218" i="1" s="1"/>
  <c r="R218" i="1" s="1"/>
  <c r="K218" i="1"/>
  <c r="J218" i="1"/>
  <c r="I218" i="1"/>
  <c r="H218" i="1"/>
  <c r="G218" i="1"/>
  <c r="E218" i="1"/>
  <c r="D218" i="1"/>
  <c r="Q217" i="1"/>
  <c r="P217" i="1"/>
  <c r="O217" i="1"/>
  <c r="N217" i="1"/>
  <c r="M217" i="1"/>
  <c r="L217" i="1"/>
  <c r="K217" i="1"/>
  <c r="J217" i="1"/>
  <c r="I217" i="1"/>
  <c r="H217" i="1"/>
  <c r="G217" i="1"/>
  <c r="E217" i="1"/>
  <c r="D217" i="1"/>
  <c r="Q216" i="1"/>
  <c r="P216" i="1"/>
  <c r="O216" i="1"/>
  <c r="N216" i="1"/>
  <c r="F216" i="1" s="1"/>
  <c r="R216" i="1" s="1"/>
  <c r="M216" i="1"/>
  <c r="L216" i="1"/>
  <c r="K216" i="1"/>
  <c r="J216" i="1"/>
  <c r="I216" i="1"/>
  <c r="H216" i="1"/>
  <c r="G216" i="1"/>
  <c r="E216" i="1"/>
  <c r="D216" i="1"/>
  <c r="Q215" i="1"/>
  <c r="P215" i="1"/>
  <c r="O215" i="1"/>
  <c r="N215" i="1"/>
  <c r="M215" i="1"/>
  <c r="L215" i="1"/>
  <c r="K215" i="1"/>
  <c r="J215" i="1"/>
  <c r="I215" i="1"/>
  <c r="H215" i="1"/>
  <c r="G215" i="1"/>
  <c r="E215" i="1"/>
  <c r="D215" i="1"/>
  <c r="Q214" i="1"/>
  <c r="P214" i="1"/>
  <c r="O214" i="1"/>
  <c r="N214" i="1"/>
  <c r="M214" i="1"/>
  <c r="L214" i="1"/>
  <c r="K214" i="1"/>
  <c r="J214" i="1"/>
  <c r="I214" i="1"/>
  <c r="H214" i="1"/>
  <c r="G214" i="1"/>
  <c r="E214" i="1"/>
  <c r="R214" i="1" s="1"/>
  <c r="D214" i="1"/>
  <c r="Q213" i="1"/>
  <c r="P213" i="1"/>
  <c r="O213" i="1"/>
  <c r="N213" i="1"/>
  <c r="M213" i="1"/>
  <c r="L213" i="1"/>
  <c r="K213" i="1"/>
  <c r="J213" i="1"/>
  <c r="I213" i="1"/>
  <c r="H213" i="1"/>
  <c r="G213" i="1"/>
  <c r="E213" i="1"/>
  <c r="D213" i="1"/>
  <c r="Q212" i="1"/>
  <c r="P212" i="1"/>
  <c r="O212" i="1"/>
  <c r="N212" i="1"/>
  <c r="M212" i="1"/>
  <c r="L212" i="1"/>
  <c r="K212" i="1"/>
  <c r="J212" i="1"/>
  <c r="I212" i="1"/>
  <c r="H212" i="1"/>
  <c r="G212" i="1"/>
  <c r="E212" i="1"/>
  <c r="D212" i="1"/>
  <c r="Q211" i="1"/>
  <c r="P211" i="1"/>
  <c r="O211" i="1"/>
  <c r="N211" i="1"/>
  <c r="M211" i="1"/>
  <c r="L211" i="1"/>
  <c r="K211" i="1"/>
  <c r="J211" i="1"/>
  <c r="I211" i="1"/>
  <c r="H211" i="1"/>
  <c r="G211" i="1"/>
  <c r="F211" i="1" s="1"/>
  <c r="R211" i="1" s="1"/>
  <c r="E211" i="1"/>
  <c r="D211" i="1"/>
  <c r="Q210" i="1"/>
  <c r="P210" i="1"/>
  <c r="O210" i="1"/>
  <c r="N210" i="1"/>
  <c r="M210" i="1"/>
  <c r="L210" i="1"/>
  <c r="K210" i="1"/>
  <c r="J210" i="1"/>
  <c r="I210" i="1"/>
  <c r="H210" i="1"/>
  <c r="G210" i="1"/>
  <c r="E210" i="1"/>
  <c r="D210" i="1"/>
  <c r="Q209" i="1"/>
  <c r="P209" i="1"/>
  <c r="O209" i="1"/>
  <c r="N209" i="1"/>
  <c r="M209" i="1"/>
  <c r="L209" i="1"/>
  <c r="K209" i="1"/>
  <c r="J209" i="1"/>
  <c r="I209" i="1"/>
  <c r="H209" i="1"/>
  <c r="G209" i="1"/>
  <c r="E209" i="1"/>
  <c r="D209" i="1"/>
  <c r="Q208" i="1"/>
  <c r="P208" i="1"/>
  <c r="O208" i="1"/>
  <c r="N208" i="1"/>
  <c r="M208" i="1"/>
  <c r="L208" i="1"/>
  <c r="K208" i="1"/>
  <c r="J208" i="1"/>
  <c r="I208" i="1"/>
  <c r="H208" i="1"/>
  <c r="G208" i="1"/>
  <c r="E208" i="1"/>
  <c r="D208" i="1"/>
  <c r="Q207" i="1"/>
  <c r="P207" i="1"/>
  <c r="O207" i="1"/>
  <c r="N207" i="1"/>
  <c r="M207" i="1"/>
  <c r="L207" i="1"/>
  <c r="K207" i="1"/>
  <c r="J207" i="1"/>
  <c r="I207" i="1"/>
  <c r="H207" i="1"/>
  <c r="G207" i="1"/>
  <c r="E207" i="1"/>
  <c r="D207" i="1"/>
  <c r="Q206" i="1"/>
  <c r="P206" i="1"/>
  <c r="O206" i="1"/>
  <c r="N206" i="1"/>
  <c r="M206" i="1"/>
  <c r="L206" i="1"/>
  <c r="K206" i="1"/>
  <c r="J206" i="1"/>
  <c r="I206" i="1"/>
  <c r="H206" i="1"/>
  <c r="G206" i="1"/>
  <c r="E206" i="1"/>
  <c r="D206" i="1"/>
  <c r="Q205" i="1"/>
  <c r="P205" i="1"/>
  <c r="O205" i="1"/>
  <c r="N205" i="1"/>
  <c r="M205" i="1"/>
  <c r="L205" i="1"/>
  <c r="K205" i="1"/>
  <c r="J205" i="1"/>
  <c r="I205" i="1"/>
  <c r="H205" i="1"/>
  <c r="G205" i="1"/>
  <c r="E205" i="1"/>
  <c r="D205" i="1"/>
  <c r="Q204" i="1"/>
  <c r="P204" i="1"/>
  <c r="O204" i="1"/>
  <c r="N204" i="1"/>
  <c r="M204" i="1"/>
  <c r="L204" i="1"/>
  <c r="K204" i="1"/>
  <c r="J204" i="1"/>
  <c r="I204" i="1"/>
  <c r="H204" i="1"/>
  <c r="G204" i="1"/>
  <c r="E204" i="1"/>
  <c r="D204" i="1"/>
  <c r="Q203" i="1"/>
  <c r="P203" i="1"/>
  <c r="O203" i="1"/>
  <c r="N203" i="1"/>
  <c r="M203" i="1"/>
  <c r="L203" i="1"/>
  <c r="K203" i="1"/>
  <c r="J203" i="1"/>
  <c r="I203" i="1"/>
  <c r="H203" i="1"/>
  <c r="G203" i="1"/>
  <c r="E203" i="1"/>
  <c r="D203" i="1"/>
  <c r="Q202" i="1"/>
  <c r="P202" i="1"/>
  <c r="O202" i="1"/>
  <c r="N202" i="1"/>
  <c r="M202" i="1"/>
  <c r="L202" i="1"/>
  <c r="K202" i="1"/>
  <c r="J202" i="1"/>
  <c r="I202" i="1"/>
  <c r="H202" i="1"/>
  <c r="G202" i="1"/>
  <c r="E202" i="1"/>
  <c r="D202" i="1"/>
  <c r="Q201" i="1"/>
  <c r="P201" i="1"/>
  <c r="O201" i="1"/>
  <c r="N201" i="1"/>
  <c r="M201" i="1"/>
  <c r="L201" i="1"/>
  <c r="K201" i="1"/>
  <c r="J201" i="1"/>
  <c r="I201" i="1"/>
  <c r="H201" i="1"/>
  <c r="G201" i="1"/>
  <c r="E201" i="1"/>
  <c r="D201" i="1"/>
  <c r="Q200" i="1"/>
  <c r="P200" i="1"/>
  <c r="O200" i="1"/>
  <c r="N200" i="1"/>
  <c r="M200" i="1"/>
  <c r="L200" i="1"/>
  <c r="K200" i="1"/>
  <c r="J200" i="1"/>
  <c r="I200" i="1"/>
  <c r="H200" i="1"/>
  <c r="G200" i="1"/>
  <c r="E200" i="1"/>
  <c r="D200" i="1"/>
  <c r="Q199" i="1"/>
  <c r="P199" i="1"/>
  <c r="O199" i="1"/>
  <c r="N199" i="1"/>
  <c r="M199" i="1"/>
  <c r="L199" i="1"/>
  <c r="K199" i="1"/>
  <c r="J199" i="1"/>
  <c r="I199" i="1"/>
  <c r="H199" i="1"/>
  <c r="F199" i="1" s="1"/>
  <c r="R199" i="1" s="1"/>
  <c r="G199" i="1"/>
  <c r="E199" i="1"/>
  <c r="D199" i="1"/>
  <c r="Q198" i="1"/>
  <c r="P198" i="1"/>
  <c r="O198" i="1"/>
  <c r="N198" i="1"/>
  <c r="M198" i="1"/>
  <c r="L198" i="1"/>
  <c r="K198" i="1"/>
  <c r="J198" i="1"/>
  <c r="I198" i="1"/>
  <c r="H198" i="1"/>
  <c r="G198" i="1"/>
  <c r="E198" i="1"/>
  <c r="D198" i="1"/>
  <c r="Q197" i="1"/>
  <c r="P197" i="1"/>
  <c r="O197" i="1"/>
  <c r="N197" i="1"/>
  <c r="M197" i="1"/>
  <c r="L197" i="1"/>
  <c r="K197" i="1"/>
  <c r="J197" i="1"/>
  <c r="I197" i="1"/>
  <c r="H197" i="1"/>
  <c r="G197" i="1"/>
  <c r="E197" i="1"/>
  <c r="D197" i="1"/>
  <c r="Q196" i="1"/>
  <c r="P196" i="1"/>
  <c r="O196" i="1"/>
  <c r="N196" i="1"/>
  <c r="M196" i="1"/>
  <c r="L196" i="1"/>
  <c r="K196" i="1"/>
  <c r="J196" i="1"/>
  <c r="I196" i="1"/>
  <c r="H196" i="1"/>
  <c r="G196" i="1"/>
  <c r="E196" i="1"/>
  <c r="D196" i="1"/>
  <c r="Q195" i="1"/>
  <c r="P195" i="1"/>
  <c r="O195" i="1"/>
  <c r="N195" i="1"/>
  <c r="M195" i="1"/>
  <c r="L195" i="1"/>
  <c r="K195" i="1"/>
  <c r="J195" i="1"/>
  <c r="I195" i="1"/>
  <c r="H195" i="1"/>
  <c r="G195" i="1"/>
  <c r="E195" i="1"/>
  <c r="D195" i="1"/>
  <c r="Q194" i="1"/>
  <c r="P194" i="1"/>
  <c r="O194" i="1"/>
  <c r="N194" i="1"/>
  <c r="M194" i="1"/>
  <c r="L194" i="1"/>
  <c r="K194" i="1"/>
  <c r="J194" i="1"/>
  <c r="I194" i="1"/>
  <c r="H194" i="1"/>
  <c r="G194" i="1"/>
  <c r="E194" i="1"/>
  <c r="D194" i="1"/>
  <c r="Q193" i="1"/>
  <c r="P193" i="1"/>
  <c r="O193" i="1"/>
  <c r="N193" i="1"/>
  <c r="M193" i="1"/>
  <c r="L193" i="1"/>
  <c r="K193" i="1"/>
  <c r="J193" i="1"/>
  <c r="I193" i="1"/>
  <c r="H193" i="1"/>
  <c r="G193" i="1"/>
  <c r="E193" i="1"/>
  <c r="D193" i="1"/>
  <c r="Q192" i="1"/>
  <c r="P192" i="1"/>
  <c r="O192" i="1"/>
  <c r="N192" i="1"/>
  <c r="M192" i="1"/>
  <c r="L192" i="1"/>
  <c r="K192" i="1"/>
  <c r="J192" i="1"/>
  <c r="I192" i="1"/>
  <c r="H192" i="1"/>
  <c r="G192" i="1"/>
  <c r="E192" i="1"/>
  <c r="D192" i="1"/>
  <c r="Q191" i="1"/>
  <c r="P191" i="1"/>
  <c r="O191" i="1"/>
  <c r="N191" i="1"/>
  <c r="M191" i="1"/>
  <c r="L191" i="1"/>
  <c r="K191" i="1"/>
  <c r="J191" i="1"/>
  <c r="I191" i="1"/>
  <c r="H191" i="1"/>
  <c r="G191" i="1"/>
  <c r="E191" i="1"/>
  <c r="D191" i="1"/>
  <c r="Q190" i="1"/>
  <c r="P190" i="1"/>
  <c r="O190" i="1"/>
  <c r="N190" i="1"/>
  <c r="M190" i="1"/>
  <c r="L190" i="1"/>
  <c r="K190" i="1"/>
  <c r="J190" i="1"/>
  <c r="I190" i="1"/>
  <c r="H190" i="1"/>
  <c r="G190" i="1"/>
  <c r="E190" i="1"/>
  <c r="D190" i="1"/>
  <c r="Q189" i="1"/>
  <c r="P189" i="1"/>
  <c r="O189" i="1"/>
  <c r="N189" i="1"/>
  <c r="M189" i="1"/>
  <c r="L189" i="1"/>
  <c r="K189" i="1"/>
  <c r="J189" i="1"/>
  <c r="I189" i="1"/>
  <c r="H189" i="1"/>
  <c r="G189" i="1"/>
  <c r="E189" i="1"/>
  <c r="D189" i="1"/>
  <c r="Q188" i="1"/>
  <c r="P188" i="1"/>
  <c r="O188" i="1"/>
  <c r="N188" i="1"/>
  <c r="M188" i="1"/>
  <c r="L188" i="1"/>
  <c r="K188" i="1"/>
  <c r="J188" i="1"/>
  <c r="I188" i="1"/>
  <c r="H188" i="1"/>
  <c r="G188" i="1"/>
  <c r="E188" i="1"/>
  <c r="D188" i="1"/>
  <c r="Q187" i="1"/>
  <c r="P187" i="1"/>
  <c r="O187" i="1"/>
  <c r="N187" i="1"/>
  <c r="M187" i="1"/>
  <c r="L187" i="1"/>
  <c r="K187" i="1"/>
  <c r="J187" i="1"/>
  <c r="I187" i="1"/>
  <c r="F187" i="1" s="1"/>
  <c r="R187" i="1" s="1"/>
  <c r="H187" i="1"/>
  <c r="G187" i="1"/>
  <c r="E187" i="1"/>
  <c r="D187" i="1"/>
  <c r="Q186" i="1"/>
  <c r="P186" i="1"/>
  <c r="O186" i="1"/>
  <c r="N186" i="1"/>
  <c r="M186" i="1"/>
  <c r="L186" i="1"/>
  <c r="K186" i="1"/>
  <c r="J186" i="1"/>
  <c r="I186" i="1"/>
  <c r="H186" i="1"/>
  <c r="G186" i="1"/>
  <c r="E186" i="1"/>
  <c r="D186" i="1"/>
  <c r="Q185" i="1"/>
  <c r="P185" i="1"/>
  <c r="O185" i="1"/>
  <c r="N185" i="1"/>
  <c r="M185" i="1"/>
  <c r="L185" i="1"/>
  <c r="K185" i="1"/>
  <c r="J185" i="1"/>
  <c r="I185" i="1"/>
  <c r="H185" i="1"/>
  <c r="G185" i="1"/>
  <c r="E185" i="1"/>
  <c r="D185" i="1"/>
  <c r="Q184" i="1"/>
  <c r="P184" i="1"/>
  <c r="O184" i="1"/>
  <c r="N184" i="1"/>
  <c r="M184" i="1"/>
  <c r="L184" i="1"/>
  <c r="K184" i="1"/>
  <c r="J184" i="1"/>
  <c r="I184" i="1"/>
  <c r="H184" i="1"/>
  <c r="G184" i="1"/>
  <c r="E184" i="1"/>
  <c r="D184" i="1"/>
  <c r="Q183" i="1"/>
  <c r="P183" i="1"/>
  <c r="O183" i="1"/>
  <c r="N183" i="1"/>
  <c r="M183" i="1"/>
  <c r="L183" i="1"/>
  <c r="K183" i="1"/>
  <c r="J183" i="1"/>
  <c r="I183" i="1"/>
  <c r="H183" i="1"/>
  <c r="G183" i="1"/>
  <c r="E183" i="1"/>
  <c r="D183" i="1"/>
  <c r="Q182" i="1"/>
  <c r="P182" i="1"/>
  <c r="O182" i="1"/>
  <c r="N182" i="1"/>
  <c r="M182" i="1"/>
  <c r="L182" i="1"/>
  <c r="K182" i="1"/>
  <c r="J182" i="1"/>
  <c r="I182" i="1"/>
  <c r="H182" i="1"/>
  <c r="G182" i="1"/>
  <c r="E182" i="1"/>
  <c r="D182" i="1"/>
  <c r="Q181" i="1"/>
  <c r="P181" i="1"/>
  <c r="O181" i="1"/>
  <c r="N181" i="1"/>
  <c r="M181" i="1"/>
  <c r="L181" i="1"/>
  <c r="K181" i="1"/>
  <c r="J181" i="1"/>
  <c r="I181" i="1"/>
  <c r="H181" i="1"/>
  <c r="G181" i="1"/>
  <c r="E181" i="1"/>
  <c r="D181" i="1"/>
  <c r="Q180" i="1"/>
  <c r="P180" i="1"/>
  <c r="O180" i="1"/>
  <c r="N180" i="1"/>
  <c r="M180" i="1"/>
  <c r="L180" i="1"/>
  <c r="K180" i="1"/>
  <c r="J180" i="1"/>
  <c r="I180" i="1"/>
  <c r="H180" i="1"/>
  <c r="G180" i="1"/>
  <c r="E180" i="1"/>
  <c r="D180" i="1"/>
  <c r="Q179" i="1"/>
  <c r="P179" i="1"/>
  <c r="O179" i="1"/>
  <c r="N179" i="1"/>
  <c r="M179" i="1"/>
  <c r="L179" i="1"/>
  <c r="K179" i="1"/>
  <c r="J179" i="1"/>
  <c r="I179" i="1"/>
  <c r="H179" i="1"/>
  <c r="G179" i="1"/>
  <c r="E179" i="1"/>
  <c r="D179" i="1"/>
  <c r="Q178" i="1"/>
  <c r="P178" i="1"/>
  <c r="O178" i="1"/>
  <c r="N178" i="1"/>
  <c r="M178" i="1"/>
  <c r="L178" i="1"/>
  <c r="K178" i="1"/>
  <c r="J178" i="1"/>
  <c r="I178" i="1"/>
  <c r="H178" i="1"/>
  <c r="G178" i="1"/>
  <c r="E178" i="1"/>
  <c r="D178" i="1"/>
  <c r="Q177" i="1"/>
  <c r="P177" i="1"/>
  <c r="O177" i="1"/>
  <c r="N177" i="1"/>
  <c r="M177" i="1"/>
  <c r="L177" i="1"/>
  <c r="K177" i="1"/>
  <c r="J177" i="1"/>
  <c r="I177" i="1"/>
  <c r="H177" i="1"/>
  <c r="G177" i="1"/>
  <c r="E177" i="1"/>
  <c r="D177" i="1"/>
  <c r="Q176" i="1"/>
  <c r="P176" i="1"/>
  <c r="O176" i="1"/>
  <c r="N176" i="1"/>
  <c r="M176" i="1"/>
  <c r="L176" i="1"/>
  <c r="K176" i="1"/>
  <c r="J176" i="1"/>
  <c r="I176" i="1"/>
  <c r="H176" i="1"/>
  <c r="G176" i="1"/>
  <c r="E176" i="1"/>
  <c r="D176" i="1"/>
  <c r="Q175" i="1"/>
  <c r="P175" i="1"/>
  <c r="O175" i="1"/>
  <c r="N175" i="1"/>
  <c r="M175" i="1"/>
  <c r="L175" i="1"/>
  <c r="K175" i="1"/>
  <c r="J175" i="1"/>
  <c r="I175" i="1"/>
  <c r="H175" i="1"/>
  <c r="G175" i="1"/>
  <c r="E175" i="1"/>
  <c r="D175" i="1"/>
  <c r="Q174" i="1"/>
  <c r="P174" i="1"/>
  <c r="O174" i="1"/>
  <c r="N174" i="1"/>
  <c r="M174" i="1"/>
  <c r="L174" i="1"/>
  <c r="K174" i="1"/>
  <c r="J174" i="1"/>
  <c r="I174" i="1"/>
  <c r="H174" i="1"/>
  <c r="G174" i="1"/>
  <c r="E174" i="1"/>
  <c r="D174" i="1"/>
  <c r="Q173" i="1"/>
  <c r="P173" i="1"/>
  <c r="O173" i="1"/>
  <c r="N173" i="1"/>
  <c r="M173" i="1"/>
  <c r="L173" i="1"/>
  <c r="K173" i="1"/>
  <c r="J173" i="1"/>
  <c r="I173" i="1"/>
  <c r="H173" i="1"/>
  <c r="G173" i="1"/>
  <c r="E173" i="1"/>
  <c r="D173" i="1"/>
  <c r="Q172" i="1"/>
  <c r="P172" i="1"/>
  <c r="O172" i="1"/>
  <c r="N172" i="1"/>
  <c r="M172" i="1"/>
  <c r="L172" i="1"/>
  <c r="K172" i="1"/>
  <c r="J172" i="1"/>
  <c r="I172" i="1"/>
  <c r="H172" i="1"/>
  <c r="G172" i="1"/>
  <c r="Q171" i="1"/>
  <c r="P171" i="1"/>
  <c r="O171" i="1"/>
  <c r="N171" i="1"/>
  <c r="M171" i="1"/>
  <c r="L171" i="1"/>
  <c r="K171" i="1"/>
  <c r="J171" i="1"/>
  <c r="I171" i="1"/>
  <c r="H171" i="1"/>
  <c r="G171" i="1"/>
  <c r="E171" i="1"/>
  <c r="D171" i="1"/>
  <c r="Q170" i="1"/>
  <c r="P170" i="1"/>
  <c r="O170" i="1"/>
  <c r="N170" i="1"/>
  <c r="M170" i="1"/>
  <c r="L170" i="1"/>
  <c r="K170" i="1"/>
  <c r="J170" i="1"/>
  <c r="I170" i="1"/>
  <c r="H170" i="1"/>
  <c r="G170" i="1"/>
  <c r="E170" i="1"/>
  <c r="D170" i="1"/>
  <c r="Q169" i="1"/>
  <c r="P169" i="1"/>
  <c r="O169" i="1"/>
  <c r="F169" i="1" s="1"/>
  <c r="R169" i="1" s="1"/>
  <c r="N169" i="1"/>
  <c r="M169" i="1"/>
  <c r="L169" i="1"/>
  <c r="K169" i="1"/>
  <c r="J169" i="1"/>
  <c r="I169" i="1"/>
  <c r="H169" i="1"/>
  <c r="G169" i="1"/>
  <c r="E169" i="1"/>
  <c r="D169" i="1"/>
  <c r="Q168" i="1"/>
  <c r="P168" i="1"/>
  <c r="O168" i="1"/>
  <c r="N168" i="1"/>
  <c r="M168" i="1"/>
  <c r="L168" i="1"/>
  <c r="K168" i="1"/>
  <c r="J168" i="1"/>
  <c r="I168" i="1"/>
  <c r="H168" i="1"/>
  <c r="G168" i="1"/>
  <c r="E168" i="1"/>
  <c r="D168" i="1"/>
  <c r="Q167" i="1"/>
  <c r="P167" i="1"/>
  <c r="O167" i="1"/>
  <c r="N167" i="1"/>
  <c r="M167" i="1"/>
  <c r="L167" i="1"/>
  <c r="K167" i="1"/>
  <c r="J167" i="1"/>
  <c r="I167" i="1"/>
  <c r="H167" i="1"/>
  <c r="G167" i="1"/>
  <c r="E167" i="1"/>
  <c r="D167" i="1"/>
  <c r="Q166" i="1"/>
  <c r="P166" i="1"/>
  <c r="O166" i="1"/>
  <c r="N166" i="1"/>
  <c r="M166" i="1"/>
  <c r="L166" i="1"/>
  <c r="K166" i="1"/>
  <c r="J166" i="1"/>
  <c r="I166" i="1"/>
  <c r="H166" i="1"/>
  <c r="G166" i="1"/>
  <c r="E166" i="1"/>
  <c r="D166" i="1"/>
  <c r="Q165" i="1"/>
  <c r="P165" i="1"/>
  <c r="O165" i="1"/>
  <c r="N165" i="1"/>
  <c r="M165" i="1"/>
  <c r="L165" i="1"/>
  <c r="K165" i="1"/>
  <c r="J165" i="1"/>
  <c r="I165" i="1"/>
  <c r="H165" i="1"/>
  <c r="G165" i="1"/>
  <c r="F165" i="1" s="1"/>
  <c r="R165" i="1" s="1"/>
  <c r="E165" i="1"/>
  <c r="D165" i="1"/>
  <c r="Q164" i="1"/>
  <c r="P164" i="1"/>
  <c r="O164" i="1"/>
  <c r="N164" i="1"/>
  <c r="M164" i="1"/>
  <c r="L164" i="1"/>
  <c r="K164" i="1"/>
  <c r="J164" i="1"/>
  <c r="I164" i="1"/>
  <c r="H164" i="1"/>
  <c r="G164" i="1"/>
  <c r="E164" i="1"/>
  <c r="D164" i="1"/>
  <c r="Q163" i="1"/>
  <c r="P163" i="1"/>
  <c r="O163" i="1"/>
  <c r="N163" i="1"/>
  <c r="M163" i="1"/>
  <c r="L163" i="1"/>
  <c r="K163" i="1"/>
  <c r="J163" i="1"/>
  <c r="I163" i="1"/>
  <c r="H163" i="1"/>
  <c r="G163" i="1"/>
  <c r="E163" i="1"/>
  <c r="D163" i="1"/>
  <c r="Q162" i="1"/>
  <c r="P162" i="1"/>
  <c r="O162" i="1"/>
  <c r="N162" i="1"/>
  <c r="M162" i="1"/>
  <c r="L162" i="1"/>
  <c r="K162" i="1"/>
  <c r="J162" i="1"/>
  <c r="I162" i="1"/>
  <c r="H162" i="1"/>
  <c r="G162" i="1"/>
  <c r="E162" i="1"/>
  <c r="D162" i="1"/>
  <c r="Q161" i="1"/>
  <c r="P161" i="1"/>
  <c r="O161" i="1"/>
  <c r="N161" i="1"/>
  <c r="M161" i="1"/>
  <c r="F161" i="1" s="1"/>
  <c r="R161" i="1" s="1"/>
  <c r="L161" i="1"/>
  <c r="K161" i="1"/>
  <c r="J161" i="1"/>
  <c r="I161" i="1"/>
  <c r="H161" i="1"/>
  <c r="G161" i="1"/>
  <c r="E161" i="1"/>
  <c r="D161" i="1"/>
  <c r="Q160" i="1"/>
  <c r="P160" i="1"/>
  <c r="O160" i="1"/>
  <c r="N160" i="1"/>
  <c r="M160" i="1"/>
  <c r="L160" i="1"/>
  <c r="K160" i="1"/>
  <c r="J160" i="1"/>
  <c r="I160" i="1"/>
  <c r="H160" i="1"/>
  <c r="G160" i="1"/>
  <c r="E160" i="1"/>
  <c r="D160" i="1"/>
  <c r="Q159" i="1"/>
  <c r="P159" i="1"/>
  <c r="O159" i="1"/>
  <c r="N159" i="1"/>
  <c r="M159" i="1"/>
  <c r="L159" i="1"/>
  <c r="K159" i="1"/>
  <c r="J159" i="1"/>
  <c r="I159" i="1"/>
  <c r="H159" i="1"/>
  <c r="G159" i="1"/>
  <c r="E159" i="1"/>
  <c r="D159" i="1"/>
  <c r="Q158" i="1"/>
  <c r="P158" i="1"/>
  <c r="O158" i="1"/>
  <c r="N158" i="1"/>
  <c r="M158" i="1"/>
  <c r="L158" i="1"/>
  <c r="K158" i="1"/>
  <c r="J158" i="1"/>
  <c r="I158" i="1"/>
  <c r="H158" i="1"/>
  <c r="G158" i="1"/>
  <c r="E158" i="1"/>
  <c r="D158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R157" i="1" s="1"/>
  <c r="E157" i="1"/>
  <c r="D157" i="1"/>
  <c r="Q156" i="1"/>
  <c r="P156" i="1"/>
  <c r="O156" i="1"/>
  <c r="N156" i="1"/>
  <c r="M156" i="1"/>
  <c r="L156" i="1"/>
  <c r="K156" i="1"/>
  <c r="J156" i="1"/>
  <c r="I156" i="1"/>
  <c r="H156" i="1"/>
  <c r="G156" i="1"/>
  <c r="E156" i="1"/>
  <c r="D156" i="1"/>
  <c r="Q155" i="1"/>
  <c r="P155" i="1"/>
  <c r="O155" i="1"/>
  <c r="N155" i="1"/>
  <c r="M155" i="1"/>
  <c r="L155" i="1"/>
  <c r="K155" i="1"/>
  <c r="J155" i="1"/>
  <c r="I155" i="1"/>
  <c r="H155" i="1"/>
  <c r="G155" i="1"/>
  <c r="E155" i="1"/>
  <c r="D155" i="1"/>
  <c r="Q154" i="1"/>
  <c r="P154" i="1"/>
  <c r="O154" i="1"/>
  <c r="N154" i="1"/>
  <c r="M154" i="1"/>
  <c r="L154" i="1"/>
  <c r="K154" i="1"/>
  <c r="J154" i="1"/>
  <c r="I154" i="1"/>
  <c r="H154" i="1"/>
  <c r="G154" i="1"/>
  <c r="E154" i="1"/>
  <c r="D154" i="1"/>
  <c r="Q153" i="1"/>
  <c r="P153" i="1"/>
  <c r="O153" i="1"/>
  <c r="N153" i="1"/>
  <c r="M153" i="1"/>
  <c r="L153" i="1"/>
  <c r="K153" i="1"/>
  <c r="J153" i="1"/>
  <c r="F153" i="1" s="1"/>
  <c r="R153" i="1" s="1"/>
  <c r="I153" i="1"/>
  <c r="H153" i="1"/>
  <c r="G153" i="1"/>
  <c r="E153" i="1"/>
  <c r="D153" i="1"/>
  <c r="Q152" i="1"/>
  <c r="P152" i="1"/>
  <c r="O152" i="1"/>
  <c r="N152" i="1"/>
  <c r="M152" i="1"/>
  <c r="L152" i="1"/>
  <c r="K152" i="1"/>
  <c r="J152" i="1"/>
  <c r="I152" i="1"/>
  <c r="H152" i="1"/>
  <c r="G152" i="1"/>
  <c r="E152" i="1"/>
  <c r="D152" i="1"/>
  <c r="Q151" i="1"/>
  <c r="P151" i="1"/>
  <c r="O151" i="1"/>
  <c r="N151" i="1"/>
  <c r="M151" i="1"/>
  <c r="L151" i="1"/>
  <c r="K151" i="1"/>
  <c r="J151" i="1"/>
  <c r="I151" i="1"/>
  <c r="H151" i="1"/>
  <c r="G151" i="1"/>
  <c r="E151" i="1"/>
  <c r="Q150" i="1"/>
  <c r="P150" i="1"/>
  <c r="O150" i="1"/>
  <c r="N150" i="1"/>
  <c r="M150" i="1"/>
  <c r="L150" i="1"/>
  <c r="K150" i="1"/>
  <c r="J150" i="1"/>
  <c r="I150" i="1"/>
  <c r="H150" i="1"/>
  <c r="G150" i="1"/>
  <c r="E150" i="1"/>
  <c r="D150" i="1"/>
  <c r="Q149" i="1"/>
  <c r="P149" i="1"/>
  <c r="O149" i="1"/>
  <c r="N149" i="1"/>
  <c r="M149" i="1"/>
  <c r="L149" i="1"/>
  <c r="K149" i="1"/>
  <c r="J149" i="1"/>
  <c r="I149" i="1"/>
  <c r="H149" i="1"/>
  <c r="G149" i="1"/>
  <c r="E149" i="1"/>
  <c r="D149" i="1"/>
  <c r="Q148" i="1"/>
  <c r="P148" i="1"/>
  <c r="O148" i="1"/>
  <c r="N148" i="1"/>
  <c r="M148" i="1"/>
  <c r="L148" i="1"/>
  <c r="K148" i="1"/>
  <c r="J148" i="1"/>
  <c r="I148" i="1"/>
  <c r="H148" i="1"/>
  <c r="G148" i="1"/>
  <c r="E148" i="1"/>
  <c r="D148" i="1"/>
  <c r="Q147" i="1"/>
  <c r="P147" i="1"/>
  <c r="O147" i="1"/>
  <c r="N147" i="1"/>
  <c r="M147" i="1"/>
  <c r="L147" i="1"/>
  <c r="K147" i="1"/>
  <c r="J147" i="1"/>
  <c r="I147" i="1"/>
  <c r="H147" i="1"/>
  <c r="G147" i="1"/>
  <c r="E147" i="1"/>
  <c r="D147" i="1"/>
  <c r="Q146" i="1"/>
  <c r="P146" i="1"/>
  <c r="O146" i="1"/>
  <c r="N146" i="1"/>
  <c r="M146" i="1"/>
  <c r="L146" i="1"/>
  <c r="K146" i="1"/>
  <c r="J146" i="1"/>
  <c r="I146" i="1"/>
  <c r="H146" i="1"/>
  <c r="G146" i="1"/>
  <c r="E146" i="1"/>
  <c r="D146" i="1"/>
  <c r="Q145" i="1"/>
  <c r="P145" i="1"/>
  <c r="O145" i="1"/>
  <c r="N145" i="1"/>
  <c r="M145" i="1"/>
  <c r="L145" i="1"/>
  <c r="K145" i="1"/>
  <c r="J145" i="1"/>
  <c r="I145" i="1"/>
  <c r="H145" i="1"/>
  <c r="G145" i="1"/>
  <c r="E145" i="1"/>
  <c r="D145" i="1"/>
  <c r="Q144" i="1"/>
  <c r="P144" i="1"/>
  <c r="O144" i="1"/>
  <c r="N144" i="1"/>
  <c r="M144" i="1"/>
  <c r="L144" i="1"/>
  <c r="K144" i="1"/>
  <c r="J144" i="1"/>
  <c r="I144" i="1"/>
  <c r="H144" i="1"/>
  <c r="G144" i="1"/>
  <c r="E144" i="1"/>
  <c r="D144" i="1"/>
  <c r="Q143" i="1"/>
  <c r="P143" i="1"/>
  <c r="O143" i="1"/>
  <c r="N143" i="1"/>
  <c r="M143" i="1"/>
  <c r="L143" i="1"/>
  <c r="K143" i="1"/>
  <c r="J143" i="1"/>
  <c r="I143" i="1"/>
  <c r="H143" i="1"/>
  <c r="G143" i="1"/>
  <c r="E143" i="1"/>
  <c r="D143" i="1"/>
  <c r="Q142" i="1"/>
  <c r="P142" i="1"/>
  <c r="O142" i="1"/>
  <c r="N142" i="1"/>
  <c r="M142" i="1"/>
  <c r="L142" i="1"/>
  <c r="K142" i="1"/>
  <c r="J142" i="1"/>
  <c r="I142" i="1"/>
  <c r="H142" i="1"/>
  <c r="G142" i="1"/>
  <c r="E142" i="1"/>
  <c r="D142" i="1"/>
  <c r="Q141" i="1"/>
  <c r="P141" i="1"/>
  <c r="O141" i="1"/>
  <c r="N141" i="1"/>
  <c r="M141" i="1"/>
  <c r="L141" i="1"/>
  <c r="K141" i="1"/>
  <c r="J141" i="1"/>
  <c r="I141" i="1"/>
  <c r="H141" i="1"/>
  <c r="G141" i="1"/>
  <c r="E141" i="1"/>
  <c r="D141" i="1"/>
  <c r="Q140" i="1"/>
  <c r="P140" i="1"/>
  <c r="O140" i="1"/>
  <c r="N140" i="1"/>
  <c r="M140" i="1"/>
  <c r="L140" i="1"/>
  <c r="K140" i="1"/>
  <c r="J140" i="1"/>
  <c r="I140" i="1"/>
  <c r="H140" i="1"/>
  <c r="G140" i="1"/>
  <c r="E140" i="1"/>
  <c r="D140" i="1"/>
  <c r="Q139" i="1"/>
  <c r="P139" i="1"/>
  <c r="O139" i="1"/>
  <c r="N139" i="1"/>
  <c r="M139" i="1"/>
  <c r="L139" i="1"/>
  <c r="K139" i="1"/>
  <c r="J139" i="1"/>
  <c r="I139" i="1"/>
  <c r="H139" i="1"/>
  <c r="G139" i="1"/>
  <c r="E139" i="1"/>
  <c r="D139" i="1"/>
  <c r="Q138" i="1"/>
  <c r="P138" i="1"/>
  <c r="O138" i="1"/>
  <c r="N138" i="1"/>
  <c r="M138" i="1"/>
  <c r="L138" i="1"/>
  <c r="K138" i="1"/>
  <c r="J138" i="1"/>
  <c r="I138" i="1"/>
  <c r="H138" i="1"/>
  <c r="G138" i="1"/>
  <c r="E138" i="1"/>
  <c r="D138" i="1"/>
  <c r="R138" i="1" s="1"/>
  <c r="Q137" i="1"/>
  <c r="P137" i="1"/>
  <c r="O137" i="1"/>
  <c r="N137" i="1"/>
  <c r="M137" i="1"/>
  <c r="L137" i="1"/>
  <c r="K137" i="1"/>
  <c r="J137" i="1"/>
  <c r="I137" i="1"/>
  <c r="H137" i="1"/>
  <c r="G137" i="1"/>
  <c r="E137" i="1"/>
  <c r="D137" i="1"/>
  <c r="Q136" i="1"/>
  <c r="P136" i="1"/>
  <c r="F136" i="1" s="1"/>
  <c r="R136" i="1" s="1"/>
  <c r="O136" i="1"/>
  <c r="N136" i="1"/>
  <c r="M136" i="1"/>
  <c r="L136" i="1"/>
  <c r="K136" i="1"/>
  <c r="J136" i="1"/>
  <c r="I136" i="1"/>
  <c r="H136" i="1"/>
  <c r="G136" i="1"/>
  <c r="E136" i="1"/>
  <c r="D136" i="1"/>
  <c r="Q135" i="1"/>
  <c r="P135" i="1"/>
  <c r="O135" i="1"/>
  <c r="N135" i="1"/>
  <c r="M135" i="1"/>
  <c r="L135" i="1"/>
  <c r="K135" i="1"/>
  <c r="J135" i="1"/>
  <c r="I135" i="1"/>
  <c r="H135" i="1"/>
  <c r="G135" i="1"/>
  <c r="E135" i="1"/>
  <c r="D135" i="1"/>
  <c r="Q134" i="1"/>
  <c r="P134" i="1"/>
  <c r="O134" i="1"/>
  <c r="N134" i="1"/>
  <c r="M134" i="1"/>
  <c r="L134" i="1"/>
  <c r="K134" i="1"/>
  <c r="J134" i="1"/>
  <c r="I134" i="1"/>
  <c r="H134" i="1"/>
  <c r="G134" i="1"/>
  <c r="E134" i="1"/>
  <c r="D134" i="1"/>
  <c r="Q133" i="1"/>
  <c r="P133" i="1"/>
  <c r="O133" i="1"/>
  <c r="N133" i="1"/>
  <c r="M133" i="1"/>
  <c r="L133" i="1"/>
  <c r="K133" i="1"/>
  <c r="J133" i="1"/>
  <c r="I133" i="1"/>
  <c r="H133" i="1"/>
  <c r="G133" i="1"/>
  <c r="E133" i="1"/>
  <c r="D133" i="1"/>
  <c r="Q132" i="1"/>
  <c r="P132" i="1"/>
  <c r="O132" i="1"/>
  <c r="N132" i="1"/>
  <c r="M132" i="1"/>
  <c r="L132" i="1"/>
  <c r="K132" i="1"/>
  <c r="J132" i="1"/>
  <c r="I132" i="1"/>
  <c r="H132" i="1"/>
  <c r="F132" i="1" s="1"/>
  <c r="R132" i="1" s="1"/>
  <c r="G132" i="1"/>
  <c r="E132" i="1"/>
  <c r="D132" i="1"/>
  <c r="Q131" i="1"/>
  <c r="P131" i="1"/>
  <c r="O131" i="1"/>
  <c r="N131" i="1"/>
  <c r="M131" i="1"/>
  <c r="L131" i="1"/>
  <c r="K131" i="1"/>
  <c r="J131" i="1"/>
  <c r="I131" i="1"/>
  <c r="H131" i="1"/>
  <c r="G131" i="1"/>
  <c r="E131" i="1"/>
  <c r="D131" i="1"/>
  <c r="Q130" i="1"/>
  <c r="P130" i="1"/>
  <c r="O130" i="1"/>
  <c r="N130" i="1"/>
  <c r="M130" i="1"/>
  <c r="L130" i="1"/>
  <c r="F130" i="1" s="1"/>
  <c r="R130" i="1" s="1"/>
  <c r="K130" i="1"/>
  <c r="J130" i="1"/>
  <c r="I130" i="1"/>
  <c r="H130" i="1"/>
  <c r="G130" i="1"/>
  <c r="E130" i="1"/>
  <c r="D130" i="1"/>
  <c r="Q129" i="1"/>
  <c r="P129" i="1"/>
  <c r="O129" i="1"/>
  <c r="N129" i="1"/>
  <c r="M129" i="1"/>
  <c r="L129" i="1"/>
  <c r="K129" i="1"/>
  <c r="J129" i="1"/>
  <c r="I129" i="1"/>
  <c r="H129" i="1"/>
  <c r="G129" i="1"/>
  <c r="E129" i="1"/>
  <c r="D129" i="1"/>
  <c r="Q128" i="1"/>
  <c r="P128" i="1"/>
  <c r="O128" i="1"/>
  <c r="N128" i="1"/>
  <c r="M128" i="1"/>
  <c r="L128" i="1"/>
  <c r="K128" i="1"/>
  <c r="J128" i="1"/>
  <c r="I128" i="1"/>
  <c r="H128" i="1"/>
  <c r="G128" i="1"/>
  <c r="F128" i="1" s="1"/>
  <c r="R128" i="1" s="1"/>
  <c r="E128" i="1"/>
  <c r="D128" i="1"/>
  <c r="Q127" i="1"/>
  <c r="P127" i="1"/>
  <c r="O127" i="1"/>
  <c r="N127" i="1"/>
  <c r="M127" i="1"/>
  <c r="L127" i="1"/>
  <c r="K127" i="1"/>
  <c r="J127" i="1"/>
  <c r="I127" i="1"/>
  <c r="H127" i="1"/>
  <c r="G127" i="1"/>
  <c r="E127" i="1"/>
  <c r="D127" i="1"/>
  <c r="Q126" i="1"/>
  <c r="P126" i="1"/>
  <c r="O126" i="1"/>
  <c r="N126" i="1"/>
  <c r="M126" i="1"/>
  <c r="L126" i="1"/>
  <c r="K126" i="1"/>
  <c r="J126" i="1"/>
  <c r="I126" i="1"/>
  <c r="H126" i="1"/>
  <c r="G126" i="1"/>
  <c r="E126" i="1"/>
  <c r="D126" i="1"/>
  <c r="Q125" i="1"/>
  <c r="P125" i="1"/>
  <c r="O125" i="1"/>
  <c r="N125" i="1"/>
  <c r="M125" i="1"/>
  <c r="L125" i="1"/>
  <c r="K125" i="1"/>
  <c r="J125" i="1"/>
  <c r="I125" i="1"/>
  <c r="H125" i="1"/>
  <c r="G125" i="1"/>
  <c r="F125" i="1" s="1"/>
  <c r="E125" i="1"/>
  <c r="D125" i="1"/>
  <c r="Q124" i="1"/>
  <c r="P124" i="1"/>
  <c r="O124" i="1"/>
  <c r="N124" i="1"/>
  <c r="M124" i="1"/>
  <c r="L124" i="1"/>
  <c r="K124" i="1"/>
  <c r="J124" i="1"/>
  <c r="I124" i="1"/>
  <c r="H124" i="1"/>
  <c r="G124" i="1"/>
  <c r="F124" i="1" s="1"/>
  <c r="R124" i="1" s="1"/>
  <c r="E124" i="1"/>
  <c r="D124" i="1"/>
  <c r="Q123" i="1"/>
  <c r="P123" i="1"/>
  <c r="O123" i="1"/>
  <c r="N123" i="1"/>
  <c r="M123" i="1"/>
  <c r="L123" i="1"/>
  <c r="K123" i="1"/>
  <c r="J123" i="1"/>
  <c r="I123" i="1"/>
  <c r="F123" i="1" s="1"/>
  <c r="R123" i="1" s="1"/>
  <c r="H123" i="1"/>
  <c r="G123" i="1"/>
  <c r="E123" i="1"/>
  <c r="D123" i="1"/>
  <c r="Q122" i="1"/>
  <c r="P122" i="1"/>
  <c r="O122" i="1"/>
  <c r="N122" i="1"/>
  <c r="M122" i="1"/>
  <c r="L122" i="1"/>
  <c r="K122" i="1"/>
  <c r="J122" i="1"/>
  <c r="I122" i="1"/>
  <c r="H122" i="1"/>
  <c r="G122" i="1"/>
  <c r="E122" i="1"/>
  <c r="D122" i="1"/>
  <c r="Q121" i="1"/>
  <c r="P121" i="1"/>
  <c r="O121" i="1"/>
  <c r="N121" i="1"/>
  <c r="M121" i="1"/>
  <c r="L121" i="1"/>
  <c r="K121" i="1"/>
  <c r="J121" i="1"/>
  <c r="I121" i="1"/>
  <c r="H121" i="1"/>
  <c r="G121" i="1"/>
  <c r="E121" i="1"/>
  <c r="D121" i="1"/>
  <c r="Q120" i="1"/>
  <c r="P120" i="1"/>
  <c r="O120" i="1"/>
  <c r="N120" i="1"/>
  <c r="M120" i="1"/>
  <c r="L120" i="1"/>
  <c r="F120" i="1" s="1"/>
  <c r="R120" i="1" s="1"/>
  <c r="K120" i="1"/>
  <c r="J120" i="1"/>
  <c r="I120" i="1"/>
  <c r="H120" i="1"/>
  <c r="G120" i="1"/>
  <c r="E120" i="1"/>
  <c r="D120" i="1"/>
  <c r="Q119" i="1"/>
  <c r="P119" i="1"/>
  <c r="O119" i="1"/>
  <c r="N119" i="1"/>
  <c r="M119" i="1"/>
  <c r="L119" i="1"/>
  <c r="K119" i="1"/>
  <c r="J119" i="1"/>
  <c r="I119" i="1"/>
  <c r="H119" i="1"/>
  <c r="G119" i="1"/>
  <c r="E119" i="1"/>
  <c r="D119" i="1"/>
  <c r="Q118" i="1"/>
  <c r="P118" i="1"/>
  <c r="O118" i="1"/>
  <c r="N118" i="1"/>
  <c r="M118" i="1"/>
  <c r="L118" i="1"/>
  <c r="K118" i="1"/>
  <c r="J118" i="1"/>
  <c r="I118" i="1"/>
  <c r="H118" i="1"/>
  <c r="G118" i="1"/>
  <c r="E118" i="1"/>
  <c r="D118" i="1"/>
  <c r="Q117" i="1"/>
  <c r="P117" i="1"/>
  <c r="O117" i="1"/>
  <c r="N117" i="1"/>
  <c r="M117" i="1"/>
  <c r="L117" i="1"/>
  <c r="K117" i="1"/>
  <c r="J117" i="1"/>
  <c r="I117" i="1"/>
  <c r="H117" i="1"/>
  <c r="G117" i="1"/>
  <c r="E117" i="1"/>
  <c r="D117" i="1"/>
  <c r="Q116" i="1"/>
  <c r="P116" i="1"/>
  <c r="O116" i="1"/>
  <c r="N116" i="1"/>
  <c r="M116" i="1"/>
  <c r="L116" i="1"/>
  <c r="K116" i="1"/>
  <c r="J116" i="1"/>
  <c r="I116" i="1"/>
  <c r="H116" i="1"/>
  <c r="G116" i="1"/>
  <c r="E116" i="1"/>
  <c r="D116" i="1"/>
  <c r="Q115" i="1"/>
  <c r="P115" i="1"/>
  <c r="O115" i="1"/>
  <c r="N115" i="1"/>
  <c r="M115" i="1"/>
  <c r="L115" i="1"/>
  <c r="K115" i="1"/>
  <c r="J115" i="1"/>
  <c r="I115" i="1"/>
  <c r="H115" i="1"/>
  <c r="G115" i="1"/>
  <c r="E115" i="1"/>
  <c r="D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R114" i="1" s="1"/>
  <c r="E114" i="1"/>
  <c r="D114" i="1"/>
  <c r="Q113" i="1"/>
  <c r="P113" i="1"/>
  <c r="O113" i="1"/>
  <c r="N113" i="1"/>
  <c r="M113" i="1"/>
  <c r="L113" i="1"/>
  <c r="K113" i="1"/>
  <c r="J113" i="1"/>
  <c r="I113" i="1"/>
  <c r="H113" i="1"/>
  <c r="G113" i="1"/>
  <c r="E113" i="1"/>
  <c r="D113" i="1"/>
  <c r="Q112" i="1"/>
  <c r="P112" i="1"/>
  <c r="O112" i="1"/>
  <c r="N112" i="1"/>
  <c r="M112" i="1"/>
  <c r="L112" i="1"/>
  <c r="K112" i="1"/>
  <c r="J112" i="1"/>
  <c r="I112" i="1"/>
  <c r="H112" i="1"/>
  <c r="G112" i="1"/>
  <c r="E112" i="1"/>
  <c r="D112" i="1"/>
  <c r="Q111" i="1"/>
  <c r="P111" i="1"/>
  <c r="O111" i="1"/>
  <c r="N111" i="1"/>
  <c r="M111" i="1"/>
  <c r="L111" i="1"/>
  <c r="K111" i="1"/>
  <c r="J111" i="1"/>
  <c r="I111" i="1"/>
  <c r="H111" i="1"/>
  <c r="G111" i="1"/>
  <c r="E111" i="1"/>
  <c r="D111" i="1"/>
  <c r="Q110" i="1"/>
  <c r="P110" i="1"/>
  <c r="O110" i="1"/>
  <c r="N110" i="1"/>
  <c r="M110" i="1"/>
  <c r="L110" i="1"/>
  <c r="K110" i="1"/>
  <c r="J110" i="1"/>
  <c r="F110" i="1" s="1"/>
  <c r="R110" i="1" s="1"/>
  <c r="I110" i="1"/>
  <c r="H110" i="1"/>
  <c r="G110" i="1"/>
  <c r="E110" i="1"/>
  <c r="D110" i="1"/>
  <c r="Q109" i="1"/>
  <c r="P109" i="1"/>
  <c r="O109" i="1"/>
  <c r="N109" i="1"/>
  <c r="M109" i="1"/>
  <c r="L109" i="1"/>
  <c r="K109" i="1"/>
  <c r="J109" i="1"/>
  <c r="I109" i="1"/>
  <c r="H109" i="1"/>
  <c r="G109" i="1"/>
  <c r="E109" i="1"/>
  <c r="D109" i="1"/>
  <c r="Q108" i="1"/>
  <c r="P108" i="1"/>
  <c r="O108" i="1"/>
  <c r="N108" i="1"/>
  <c r="M108" i="1"/>
  <c r="L108" i="1"/>
  <c r="K108" i="1"/>
  <c r="J108" i="1"/>
  <c r="I108" i="1"/>
  <c r="H108" i="1"/>
  <c r="G108" i="1"/>
  <c r="E108" i="1"/>
  <c r="D108" i="1"/>
  <c r="Q107" i="1"/>
  <c r="P107" i="1"/>
  <c r="O107" i="1"/>
  <c r="N107" i="1"/>
  <c r="M107" i="1"/>
  <c r="L107" i="1"/>
  <c r="K107" i="1"/>
  <c r="J107" i="1"/>
  <c r="I107" i="1"/>
  <c r="H107" i="1"/>
  <c r="G107" i="1"/>
  <c r="E107" i="1"/>
  <c r="D107" i="1"/>
  <c r="Q106" i="1"/>
  <c r="P106" i="1"/>
  <c r="F106" i="1" s="1"/>
  <c r="R106" i="1" s="1"/>
  <c r="O106" i="1"/>
  <c r="N106" i="1"/>
  <c r="M106" i="1"/>
  <c r="L106" i="1"/>
  <c r="K106" i="1"/>
  <c r="J106" i="1"/>
  <c r="I106" i="1"/>
  <c r="H106" i="1"/>
  <c r="G106" i="1"/>
  <c r="E106" i="1"/>
  <c r="D106" i="1"/>
  <c r="Q105" i="1"/>
  <c r="P105" i="1"/>
  <c r="O105" i="1"/>
  <c r="N105" i="1"/>
  <c r="M105" i="1"/>
  <c r="L105" i="1"/>
  <c r="K105" i="1"/>
  <c r="J105" i="1"/>
  <c r="I105" i="1"/>
  <c r="H105" i="1"/>
  <c r="G105" i="1"/>
  <c r="F105" i="1" s="1"/>
  <c r="E105" i="1"/>
  <c r="D105" i="1"/>
  <c r="Q104" i="1"/>
  <c r="P104" i="1"/>
  <c r="O104" i="1"/>
  <c r="N104" i="1"/>
  <c r="M104" i="1"/>
  <c r="L104" i="1"/>
  <c r="K104" i="1"/>
  <c r="J104" i="1"/>
  <c r="I104" i="1"/>
  <c r="H104" i="1"/>
  <c r="G104" i="1"/>
  <c r="E104" i="1"/>
  <c r="D104" i="1"/>
  <c r="Q103" i="1"/>
  <c r="P103" i="1"/>
  <c r="O103" i="1"/>
  <c r="N103" i="1"/>
  <c r="M103" i="1"/>
  <c r="L103" i="1"/>
  <c r="K103" i="1"/>
  <c r="J103" i="1"/>
  <c r="I103" i="1"/>
  <c r="H103" i="1"/>
  <c r="G103" i="1"/>
  <c r="E103" i="1"/>
  <c r="D103" i="1"/>
  <c r="Q102" i="1"/>
  <c r="P102" i="1"/>
  <c r="O102" i="1"/>
  <c r="N102" i="1"/>
  <c r="M102" i="1"/>
  <c r="L102" i="1"/>
  <c r="K102" i="1"/>
  <c r="J102" i="1"/>
  <c r="I102" i="1"/>
  <c r="H102" i="1"/>
  <c r="F102" i="1" s="1"/>
  <c r="R102" i="1" s="1"/>
  <c r="G102" i="1"/>
  <c r="E102" i="1"/>
  <c r="D102" i="1"/>
  <c r="Q101" i="1"/>
  <c r="P101" i="1"/>
  <c r="O101" i="1"/>
  <c r="N101" i="1"/>
  <c r="M101" i="1"/>
  <c r="L101" i="1"/>
  <c r="K101" i="1"/>
  <c r="J101" i="1"/>
  <c r="I101" i="1"/>
  <c r="H101" i="1"/>
  <c r="G101" i="1"/>
  <c r="E101" i="1"/>
  <c r="D101" i="1"/>
  <c r="Q100" i="1"/>
  <c r="P100" i="1"/>
  <c r="O100" i="1"/>
  <c r="N100" i="1"/>
  <c r="M100" i="1"/>
  <c r="L100" i="1"/>
  <c r="F100" i="1" s="1"/>
  <c r="R100" i="1" s="1"/>
  <c r="K100" i="1"/>
  <c r="J100" i="1"/>
  <c r="I100" i="1"/>
  <c r="H100" i="1"/>
  <c r="G100" i="1"/>
  <c r="E100" i="1"/>
  <c r="D100" i="1"/>
  <c r="Q99" i="1"/>
  <c r="P99" i="1"/>
  <c r="O99" i="1"/>
  <c r="N99" i="1"/>
  <c r="M99" i="1"/>
  <c r="L99" i="1"/>
  <c r="K99" i="1"/>
  <c r="J99" i="1"/>
  <c r="I99" i="1"/>
  <c r="H99" i="1"/>
  <c r="G99" i="1"/>
  <c r="E99" i="1"/>
  <c r="D99" i="1"/>
  <c r="Q98" i="1"/>
  <c r="P98" i="1"/>
  <c r="O98" i="1"/>
  <c r="N98" i="1"/>
  <c r="M98" i="1"/>
  <c r="L98" i="1"/>
  <c r="K98" i="1"/>
  <c r="J98" i="1"/>
  <c r="I98" i="1"/>
  <c r="H98" i="1"/>
  <c r="G98" i="1"/>
  <c r="F98" i="1" s="1"/>
  <c r="R98" i="1" s="1"/>
  <c r="E98" i="1"/>
  <c r="D98" i="1"/>
  <c r="Q97" i="1"/>
  <c r="P97" i="1"/>
  <c r="O97" i="1"/>
  <c r="N97" i="1"/>
  <c r="M97" i="1"/>
  <c r="L97" i="1"/>
  <c r="K97" i="1"/>
  <c r="J97" i="1"/>
  <c r="I97" i="1"/>
  <c r="H97" i="1"/>
  <c r="G97" i="1"/>
  <c r="E97" i="1"/>
  <c r="D97" i="1"/>
  <c r="Q96" i="1"/>
  <c r="P96" i="1"/>
  <c r="O96" i="1"/>
  <c r="N96" i="1"/>
  <c r="M96" i="1"/>
  <c r="L96" i="1"/>
  <c r="K96" i="1"/>
  <c r="J96" i="1"/>
  <c r="I96" i="1"/>
  <c r="H96" i="1"/>
  <c r="G96" i="1"/>
  <c r="E96" i="1"/>
  <c r="D96" i="1"/>
  <c r="Q95" i="1"/>
  <c r="P95" i="1"/>
  <c r="O95" i="1"/>
  <c r="N95" i="1"/>
  <c r="M95" i="1"/>
  <c r="L95" i="1"/>
  <c r="K95" i="1"/>
  <c r="J95" i="1"/>
  <c r="I95" i="1"/>
  <c r="H95" i="1"/>
  <c r="G95" i="1"/>
  <c r="E95" i="1"/>
  <c r="D95" i="1"/>
  <c r="Q94" i="1"/>
  <c r="P94" i="1"/>
  <c r="O94" i="1"/>
  <c r="N94" i="1"/>
  <c r="M94" i="1"/>
  <c r="L94" i="1"/>
  <c r="K94" i="1"/>
  <c r="J94" i="1"/>
  <c r="I94" i="1"/>
  <c r="H94" i="1"/>
  <c r="G94" i="1"/>
  <c r="F94" i="1" s="1"/>
  <c r="R94" i="1" s="1"/>
  <c r="E94" i="1"/>
  <c r="D94" i="1"/>
  <c r="Q93" i="1"/>
  <c r="P93" i="1"/>
  <c r="O93" i="1"/>
  <c r="N93" i="1"/>
  <c r="M93" i="1"/>
  <c r="L93" i="1"/>
  <c r="K93" i="1"/>
  <c r="J93" i="1"/>
  <c r="I93" i="1"/>
  <c r="F93" i="1" s="1"/>
  <c r="R93" i="1" s="1"/>
  <c r="H93" i="1"/>
  <c r="G93" i="1"/>
  <c r="E93" i="1"/>
  <c r="D93" i="1"/>
  <c r="Q92" i="1"/>
  <c r="P92" i="1"/>
  <c r="O92" i="1"/>
  <c r="N92" i="1"/>
  <c r="M92" i="1"/>
  <c r="L92" i="1"/>
  <c r="K92" i="1"/>
  <c r="J92" i="1"/>
  <c r="I92" i="1"/>
  <c r="H92" i="1"/>
  <c r="G92" i="1"/>
  <c r="E92" i="1"/>
  <c r="D92" i="1"/>
  <c r="Q91" i="1"/>
  <c r="P91" i="1"/>
  <c r="O91" i="1"/>
  <c r="N91" i="1"/>
  <c r="M91" i="1"/>
  <c r="L91" i="1"/>
  <c r="K91" i="1"/>
  <c r="J91" i="1"/>
  <c r="I91" i="1"/>
  <c r="H91" i="1"/>
  <c r="G91" i="1"/>
  <c r="E91" i="1"/>
  <c r="D91" i="1"/>
  <c r="Q90" i="1"/>
  <c r="P90" i="1"/>
  <c r="O90" i="1"/>
  <c r="N90" i="1"/>
  <c r="M90" i="1"/>
  <c r="L90" i="1"/>
  <c r="K90" i="1"/>
  <c r="F90" i="1" s="1"/>
  <c r="R90" i="1" s="1"/>
  <c r="J90" i="1"/>
  <c r="I90" i="1"/>
  <c r="H90" i="1"/>
  <c r="G90" i="1"/>
  <c r="E90" i="1"/>
  <c r="D90" i="1"/>
  <c r="Q89" i="1"/>
  <c r="P89" i="1"/>
  <c r="O89" i="1"/>
  <c r="N89" i="1"/>
  <c r="M89" i="1"/>
  <c r="L89" i="1"/>
  <c r="K89" i="1"/>
  <c r="J89" i="1"/>
  <c r="I89" i="1"/>
  <c r="H89" i="1"/>
  <c r="G89" i="1"/>
  <c r="E89" i="1"/>
  <c r="Q88" i="1"/>
  <c r="P88" i="1"/>
  <c r="O88" i="1"/>
  <c r="N88" i="1"/>
  <c r="M88" i="1"/>
  <c r="L88" i="1"/>
  <c r="K88" i="1"/>
  <c r="J88" i="1"/>
  <c r="I88" i="1"/>
  <c r="H88" i="1"/>
  <c r="G88" i="1"/>
  <c r="E88" i="1"/>
  <c r="D88" i="1"/>
  <c r="Q87" i="1"/>
  <c r="P87" i="1"/>
  <c r="O87" i="1"/>
  <c r="N87" i="1"/>
  <c r="M87" i="1"/>
  <c r="L87" i="1"/>
  <c r="K87" i="1"/>
  <c r="J87" i="1"/>
  <c r="I87" i="1"/>
  <c r="H87" i="1"/>
  <c r="G87" i="1"/>
  <c r="E87" i="1"/>
  <c r="D87" i="1"/>
  <c r="Q86" i="1"/>
  <c r="F86" i="1" s="1"/>
  <c r="R86" i="1" s="1"/>
  <c r="P86" i="1"/>
  <c r="O86" i="1"/>
  <c r="N86" i="1"/>
  <c r="M86" i="1"/>
  <c r="L86" i="1"/>
  <c r="K86" i="1"/>
  <c r="J86" i="1"/>
  <c r="I86" i="1"/>
  <c r="H86" i="1"/>
  <c r="G86" i="1"/>
  <c r="E86" i="1"/>
  <c r="D86" i="1"/>
  <c r="Q85" i="1"/>
  <c r="P85" i="1"/>
  <c r="O85" i="1"/>
  <c r="N85" i="1"/>
  <c r="M85" i="1"/>
  <c r="L85" i="1"/>
  <c r="K85" i="1"/>
  <c r="J85" i="1"/>
  <c r="I85" i="1"/>
  <c r="H85" i="1"/>
  <c r="G85" i="1"/>
  <c r="E85" i="1"/>
  <c r="D85" i="1"/>
  <c r="Q84" i="1"/>
  <c r="P84" i="1"/>
  <c r="O84" i="1"/>
  <c r="N84" i="1"/>
  <c r="M84" i="1"/>
  <c r="L84" i="1"/>
  <c r="K84" i="1"/>
  <c r="J84" i="1"/>
  <c r="I84" i="1"/>
  <c r="H84" i="1"/>
  <c r="G84" i="1"/>
  <c r="E84" i="1"/>
  <c r="D84" i="1"/>
  <c r="Q83" i="1"/>
  <c r="P83" i="1"/>
  <c r="O83" i="1"/>
  <c r="N83" i="1"/>
  <c r="M83" i="1"/>
  <c r="L83" i="1"/>
  <c r="K83" i="1"/>
  <c r="J83" i="1"/>
  <c r="I83" i="1"/>
  <c r="F83" i="1" s="1"/>
  <c r="R83" i="1" s="1"/>
  <c r="H83" i="1"/>
  <c r="G83" i="1"/>
  <c r="E83" i="1"/>
  <c r="D83" i="1"/>
  <c r="Q82" i="1"/>
  <c r="P82" i="1"/>
  <c r="O82" i="1"/>
  <c r="N82" i="1"/>
  <c r="M82" i="1"/>
  <c r="L82" i="1"/>
  <c r="K82" i="1"/>
  <c r="J82" i="1"/>
  <c r="I82" i="1"/>
  <c r="F82" i="1" s="1"/>
  <c r="R82" i="1" s="1"/>
  <c r="H82" i="1"/>
  <c r="G82" i="1"/>
  <c r="E82" i="1"/>
  <c r="D82" i="1"/>
  <c r="Q81" i="1"/>
  <c r="P81" i="1"/>
  <c r="O81" i="1"/>
  <c r="N81" i="1"/>
  <c r="M81" i="1"/>
  <c r="L81" i="1"/>
  <c r="K81" i="1"/>
  <c r="J81" i="1"/>
  <c r="I81" i="1"/>
  <c r="H81" i="1"/>
  <c r="G81" i="1"/>
  <c r="E81" i="1"/>
  <c r="D81" i="1"/>
  <c r="Q80" i="1"/>
  <c r="P80" i="1"/>
  <c r="O80" i="1"/>
  <c r="N80" i="1"/>
  <c r="M80" i="1"/>
  <c r="L80" i="1"/>
  <c r="K80" i="1"/>
  <c r="J80" i="1"/>
  <c r="I80" i="1"/>
  <c r="H80" i="1"/>
  <c r="G80" i="1"/>
  <c r="E80" i="1"/>
  <c r="D80" i="1"/>
  <c r="Q79" i="1"/>
  <c r="P79" i="1"/>
  <c r="O79" i="1"/>
  <c r="N79" i="1"/>
  <c r="M79" i="1"/>
  <c r="L79" i="1"/>
  <c r="K79" i="1"/>
  <c r="J79" i="1"/>
  <c r="I79" i="1"/>
  <c r="H79" i="1"/>
  <c r="G79" i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E78" i="1"/>
  <c r="D78" i="1"/>
  <c r="Q77" i="1"/>
  <c r="P77" i="1"/>
  <c r="O77" i="1"/>
  <c r="N77" i="1"/>
  <c r="M77" i="1"/>
  <c r="L77" i="1"/>
  <c r="K77" i="1"/>
  <c r="J77" i="1"/>
  <c r="I77" i="1"/>
  <c r="H77" i="1"/>
  <c r="G77" i="1"/>
  <c r="E77" i="1"/>
  <c r="D77" i="1"/>
  <c r="Q76" i="1"/>
  <c r="P76" i="1"/>
  <c r="O76" i="1"/>
  <c r="N76" i="1"/>
  <c r="M76" i="1"/>
  <c r="L76" i="1"/>
  <c r="K76" i="1"/>
  <c r="J76" i="1"/>
  <c r="I76" i="1"/>
  <c r="H76" i="1"/>
  <c r="G76" i="1"/>
  <c r="E76" i="1"/>
  <c r="D76" i="1"/>
  <c r="Q75" i="1"/>
  <c r="P75" i="1"/>
  <c r="O75" i="1"/>
  <c r="N75" i="1"/>
  <c r="M75" i="1"/>
  <c r="L75" i="1"/>
  <c r="K75" i="1"/>
  <c r="J75" i="1"/>
  <c r="I75" i="1"/>
  <c r="H75" i="1"/>
  <c r="G75" i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E74" i="1"/>
  <c r="D74" i="1"/>
  <c r="Q73" i="1"/>
  <c r="P73" i="1"/>
  <c r="O73" i="1"/>
  <c r="N73" i="1"/>
  <c r="M73" i="1"/>
  <c r="L73" i="1"/>
  <c r="K73" i="1"/>
  <c r="J73" i="1"/>
  <c r="I73" i="1"/>
  <c r="H73" i="1"/>
  <c r="F73" i="1" s="1"/>
  <c r="G73" i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D71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Q69" i="1"/>
  <c r="P69" i="1"/>
  <c r="O69" i="1"/>
  <c r="N69" i="1"/>
  <c r="M69" i="1"/>
  <c r="L69" i="1"/>
  <c r="K69" i="1"/>
  <c r="J69" i="1"/>
  <c r="I69" i="1"/>
  <c r="H69" i="1"/>
  <c r="G69" i="1"/>
  <c r="E69" i="1"/>
  <c r="D69" i="1"/>
  <c r="Q68" i="1"/>
  <c r="P68" i="1"/>
  <c r="O68" i="1"/>
  <c r="N68" i="1"/>
  <c r="M68" i="1"/>
  <c r="L68" i="1"/>
  <c r="K68" i="1"/>
  <c r="J68" i="1"/>
  <c r="I68" i="1"/>
  <c r="H68" i="1"/>
  <c r="G68" i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E66" i="1"/>
  <c r="D66" i="1"/>
  <c r="Q65" i="1"/>
  <c r="P65" i="1"/>
  <c r="O65" i="1"/>
  <c r="N65" i="1"/>
  <c r="M65" i="1"/>
  <c r="L65" i="1"/>
  <c r="K65" i="1"/>
  <c r="J65" i="1"/>
  <c r="I65" i="1"/>
  <c r="H65" i="1"/>
  <c r="G65" i="1"/>
  <c r="E65" i="1"/>
  <c r="D65" i="1"/>
  <c r="Q64" i="1"/>
  <c r="P64" i="1"/>
  <c r="O64" i="1"/>
  <c r="N64" i="1"/>
  <c r="M64" i="1"/>
  <c r="L64" i="1"/>
  <c r="K64" i="1"/>
  <c r="J64" i="1"/>
  <c r="I64" i="1"/>
  <c r="H64" i="1"/>
  <c r="G64" i="1"/>
  <c r="E64" i="1"/>
  <c r="D64" i="1"/>
  <c r="Q63" i="1"/>
  <c r="P63" i="1"/>
  <c r="O63" i="1"/>
  <c r="N63" i="1"/>
  <c r="M63" i="1"/>
  <c r="L63" i="1"/>
  <c r="K63" i="1"/>
  <c r="J63" i="1"/>
  <c r="I63" i="1"/>
  <c r="H63" i="1"/>
  <c r="G63" i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E62" i="1"/>
  <c r="D62" i="1"/>
  <c r="Q61" i="1"/>
  <c r="P61" i="1"/>
  <c r="O61" i="1"/>
  <c r="N61" i="1"/>
  <c r="M61" i="1"/>
  <c r="L61" i="1"/>
  <c r="K61" i="1"/>
  <c r="J61" i="1"/>
  <c r="I61" i="1"/>
  <c r="H61" i="1"/>
  <c r="F61" i="1" s="1"/>
  <c r="G61" i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E60" i="1"/>
  <c r="D60" i="1"/>
  <c r="R60" i="1" s="1"/>
  <c r="Q59" i="1"/>
  <c r="P59" i="1"/>
  <c r="O59" i="1"/>
  <c r="N59" i="1"/>
  <c r="M59" i="1"/>
  <c r="L59" i="1"/>
  <c r="K59" i="1"/>
  <c r="J59" i="1"/>
  <c r="I59" i="1"/>
  <c r="H59" i="1"/>
  <c r="G59" i="1"/>
  <c r="E59" i="1"/>
  <c r="D59" i="1"/>
  <c r="Q58" i="1"/>
  <c r="P58" i="1"/>
  <c r="O58" i="1"/>
  <c r="N58" i="1"/>
  <c r="M58" i="1"/>
  <c r="L58" i="1"/>
  <c r="K58" i="1"/>
  <c r="J58" i="1"/>
  <c r="I58" i="1"/>
  <c r="H58" i="1"/>
  <c r="G58" i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E57" i="1"/>
  <c r="D57" i="1"/>
  <c r="Q56" i="1"/>
  <c r="P56" i="1"/>
  <c r="O56" i="1"/>
  <c r="N56" i="1"/>
  <c r="M56" i="1"/>
  <c r="L56" i="1"/>
  <c r="K56" i="1"/>
  <c r="J56" i="1"/>
  <c r="I56" i="1"/>
  <c r="H56" i="1"/>
  <c r="G56" i="1"/>
  <c r="E56" i="1"/>
  <c r="D56" i="1"/>
  <c r="Q55" i="1"/>
  <c r="P55" i="1"/>
  <c r="O55" i="1"/>
  <c r="N55" i="1"/>
  <c r="M55" i="1"/>
  <c r="L55" i="1"/>
  <c r="K55" i="1"/>
  <c r="J55" i="1"/>
  <c r="I55" i="1"/>
  <c r="H55" i="1"/>
  <c r="G55" i="1"/>
  <c r="E55" i="1"/>
  <c r="D55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Q53" i="1"/>
  <c r="P53" i="1"/>
  <c r="O53" i="1"/>
  <c r="N53" i="1"/>
  <c r="M53" i="1"/>
  <c r="L53" i="1"/>
  <c r="K53" i="1"/>
  <c r="J53" i="1"/>
  <c r="I53" i="1"/>
  <c r="H53" i="1"/>
  <c r="G53" i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E52" i="1"/>
  <c r="D52" i="1"/>
  <c r="Q51" i="1"/>
  <c r="P51" i="1"/>
  <c r="O51" i="1"/>
  <c r="N51" i="1"/>
  <c r="M51" i="1"/>
  <c r="L51" i="1"/>
  <c r="K51" i="1"/>
  <c r="J51" i="1"/>
  <c r="I51" i="1"/>
  <c r="H51" i="1"/>
  <c r="G51" i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E49" i="1"/>
  <c r="D49" i="1"/>
  <c r="Q48" i="1"/>
  <c r="P48" i="1"/>
  <c r="O48" i="1"/>
  <c r="N48" i="1"/>
  <c r="M48" i="1"/>
  <c r="L48" i="1"/>
  <c r="K48" i="1"/>
  <c r="J48" i="1"/>
  <c r="I48" i="1"/>
  <c r="H48" i="1"/>
  <c r="G48" i="1"/>
  <c r="E48" i="1"/>
  <c r="D48" i="1"/>
  <c r="Q47" i="1"/>
  <c r="P47" i="1"/>
  <c r="O47" i="1"/>
  <c r="N47" i="1"/>
  <c r="M47" i="1"/>
  <c r="L47" i="1"/>
  <c r="K47" i="1"/>
  <c r="J47" i="1"/>
  <c r="I47" i="1"/>
  <c r="H47" i="1"/>
  <c r="G47" i="1"/>
  <c r="E47" i="1"/>
  <c r="D47" i="1"/>
  <c r="Q46" i="1"/>
  <c r="P46" i="1"/>
  <c r="O46" i="1"/>
  <c r="N46" i="1"/>
  <c r="M46" i="1"/>
  <c r="L46" i="1"/>
  <c r="K46" i="1"/>
  <c r="J46" i="1"/>
  <c r="I46" i="1"/>
  <c r="H46" i="1"/>
  <c r="G46" i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E41" i="1"/>
  <c r="D41" i="1"/>
  <c r="Q40" i="1"/>
  <c r="P40" i="1"/>
  <c r="O40" i="1"/>
  <c r="N40" i="1"/>
  <c r="M40" i="1"/>
  <c r="L40" i="1"/>
  <c r="K40" i="1"/>
  <c r="J40" i="1"/>
  <c r="I40" i="1"/>
  <c r="H40" i="1"/>
  <c r="G40" i="1"/>
  <c r="E40" i="1"/>
  <c r="D40" i="1"/>
  <c r="Q39" i="1"/>
  <c r="P39" i="1"/>
  <c r="O39" i="1"/>
  <c r="N39" i="1"/>
  <c r="M39" i="1"/>
  <c r="L39" i="1"/>
  <c r="K39" i="1"/>
  <c r="J39" i="1"/>
  <c r="I39" i="1"/>
  <c r="H39" i="1"/>
  <c r="G39" i="1"/>
  <c r="E39" i="1"/>
  <c r="D39" i="1"/>
  <c r="Q38" i="1"/>
  <c r="P38" i="1"/>
  <c r="O38" i="1"/>
  <c r="N38" i="1"/>
  <c r="M38" i="1"/>
  <c r="L38" i="1"/>
  <c r="K38" i="1"/>
  <c r="J38" i="1"/>
  <c r="I38" i="1"/>
  <c r="H38" i="1"/>
  <c r="G38" i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E33" i="1"/>
  <c r="D33" i="1"/>
  <c r="Q32" i="1"/>
  <c r="P32" i="1"/>
  <c r="O32" i="1"/>
  <c r="N32" i="1"/>
  <c r="M32" i="1"/>
  <c r="L32" i="1"/>
  <c r="K32" i="1"/>
  <c r="J32" i="1"/>
  <c r="I32" i="1"/>
  <c r="H32" i="1"/>
  <c r="G32" i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E31" i="1"/>
  <c r="D31" i="1"/>
  <c r="R31" i="1" s="1"/>
  <c r="Q30" i="1"/>
  <c r="P30" i="1"/>
  <c r="O30" i="1"/>
  <c r="N30" i="1"/>
  <c r="M30" i="1"/>
  <c r="L30" i="1"/>
  <c r="K30" i="1"/>
  <c r="J30" i="1"/>
  <c r="I30" i="1"/>
  <c r="H30" i="1"/>
  <c r="G30" i="1"/>
  <c r="E30" i="1"/>
  <c r="D30" i="1"/>
  <c r="Q29" i="1"/>
  <c r="P29" i="1"/>
  <c r="O29" i="1"/>
  <c r="N29" i="1"/>
  <c r="M29" i="1"/>
  <c r="L29" i="1"/>
  <c r="K29" i="1"/>
  <c r="J29" i="1"/>
  <c r="I29" i="1"/>
  <c r="H29" i="1"/>
  <c r="G29" i="1"/>
  <c r="E29" i="1"/>
  <c r="D29" i="1"/>
  <c r="Q28" i="1"/>
  <c r="P28" i="1"/>
  <c r="O28" i="1"/>
  <c r="N28" i="1"/>
  <c r="M28" i="1"/>
  <c r="L28" i="1"/>
  <c r="K28" i="1"/>
  <c r="J28" i="1"/>
  <c r="I28" i="1"/>
  <c r="H28" i="1"/>
  <c r="G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Q18" i="1"/>
  <c r="P18" i="1"/>
  <c r="O18" i="1"/>
  <c r="N18" i="1"/>
  <c r="M18" i="1"/>
  <c r="L18" i="1"/>
  <c r="K18" i="1"/>
  <c r="J18" i="1"/>
  <c r="I18" i="1"/>
  <c r="H18" i="1"/>
  <c r="G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 s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 s="1"/>
  <c r="E14" i="1"/>
  <c r="D14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Q10" i="1"/>
  <c r="P10" i="1"/>
  <c r="O10" i="1"/>
  <c r="N10" i="1"/>
  <c r="M10" i="1"/>
  <c r="L10" i="1"/>
  <c r="K10" i="1"/>
  <c r="J10" i="1"/>
  <c r="I10" i="1"/>
  <c r="H10" i="1"/>
  <c r="G10" i="1"/>
  <c r="E10" i="1"/>
  <c r="D10" i="1"/>
  <c r="Q9" i="1"/>
  <c r="P9" i="1"/>
  <c r="O9" i="1"/>
  <c r="N9" i="1"/>
  <c r="M9" i="1"/>
  <c r="L9" i="1"/>
  <c r="K9" i="1"/>
  <c r="J9" i="1"/>
  <c r="I9" i="1"/>
  <c r="H9" i="1"/>
  <c r="G9" i="1"/>
  <c r="E9" i="1"/>
  <c r="D9" i="1"/>
  <c r="Q8" i="1"/>
  <c r="P8" i="1"/>
  <c r="O8" i="1"/>
  <c r="N8" i="1"/>
  <c r="M8" i="1"/>
  <c r="L8" i="1"/>
  <c r="K8" i="1"/>
  <c r="J8" i="1"/>
  <c r="I8" i="1"/>
  <c r="H8" i="1"/>
  <c r="G8" i="1"/>
  <c r="E8" i="1"/>
  <c r="D8" i="1"/>
  <c r="Q7" i="1"/>
  <c r="P7" i="1"/>
  <c r="O7" i="1"/>
  <c r="N7" i="1"/>
  <c r="M7" i="1"/>
  <c r="L7" i="1"/>
  <c r="K7" i="1"/>
  <c r="J7" i="1"/>
  <c r="I7" i="1"/>
  <c r="H7" i="1"/>
  <c r="G7" i="1"/>
  <c r="E7" i="1"/>
  <c r="D7" i="1"/>
  <c r="Q6" i="1"/>
  <c r="P6" i="1"/>
  <c r="O6" i="1"/>
  <c r="N6" i="1"/>
  <c r="M6" i="1"/>
  <c r="L6" i="1"/>
  <c r="K6" i="1"/>
  <c r="J6" i="1"/>
  <c r="I6" i="1"/>
  <c r="H6" i="1"/>
  <c r="G6" i="1"/>
  <c r="E6" i="1"/>
  <c r="D6" i="1"/>
  <c r="Q5" i="1"/>
  <c r="P5" i="1"/>
  <c r="O5" i="1"/>
  <c r="N5" i="1"/>
  <c r="M5" i="1"/>
  <c r="L5" i="1"/>
  <c r="K5" i="1"/>
  <c r="J5" i="1"/>
  <c r="I5" i="1"/>
  <c r="H5" i="1"/>
  <c r="G5" i="1"/>
  <c r="E5" i="1"/>
  <c r="D5" i="1"/>
  <c r="Q4" i="1"/>
  <c r="P4" i="1"/>
  <c r="O4" i="1"/>
  <c r="N4" i="1"/>
  <c r="M4" i="1"/>
  <c r="L4" i="1"/>
  <c r="K4" i="1"/>
  <c r="J4" i="1"/>
  <c r="I4" i="1"/>
  <c r="H4" i="1"/>
  <c r="G4" i="1"/>
  <c r="E4" i="1"/>
  <c r="D4" i="1"/>
  <c r="Q3" i="1"/>
  <c r="P3" i="1"/>
  <c r="O3" i="1"/>
  <c r="N3" i="1"/>
  <c r="M3" i="1"/>
  <c r="L3" i="1"/>
  <c r="K3" i="1"/>
  <c r="J3" i="1"/>
  <c r="I3" i="1"/>
  <c r="H3" i="1"/>
  <c r="G3" i="1"/>
  <c r="F3" i="1" s="1"/>
  <c r="E3" i="1"/>
  <c r="D3" i="1"/>
  <c r="Q2" i="1"/>
  <c r="P2" i="1"/>
  <c r="O2" i="1"/>
  <c r="N2" i="1"/>
  <c r="M2" i="1"/>
  <c r="L2" i="1"/>
  <c r="K2" i="1"/>
  <c r="J2" i="1"/>
  <c r="I2" i="1"/>
  <c r="H2" i="1"/>
  <c r="G2" i="1"/>
  <c r="F2" i="1" s="1"/>
  <c r="E2" i="1"/>
  <c r="D2" i="1"/>
  <c r="R4" i="1" l="1"/>
  <c r="R5" i="1"/>
  <c r="F62" i="1"/>
  <c r="F74" i="1"/>
  <c r="F103" i="1"/>
  <c r="R103" i="1" s="1"/>
  <c r="R105" i="1"/>
  <c r="R125" i="1"/>
  <c r="F156" i="1"/>
  <c r="R156" i="1" s="1"/>
  <c r="F163" i="1"/>
  <c r="R163" i="1" s="1"/>
  <c r="F166" i="1"/>
  <c r="F4" i="1"/>
  <c r="F13" i="1"/>
  <c r="R13" i="1" s="1"/>
  <c r="F16" i="1"/>
  <c r="R16" i="1" s="1"/>
  <c r="F28" i="1"/>
  <c r="R28" i="1" s="1"/>
  <c r="F40" i="1"/>
  <c r="F85" i="1"/>
  <c r="R85" i="1" s="1"/>
  <c r="F53" i="1"/>
  <c r="F95" i="1"/>
  <c r="R95" i="1" s="1"/>
  <c r="F97" i="1"/>
  <c r="R97" i="1" s="1"/>
  <c r="F7" i="1"/>
  <c r="R7" i="1" s="1"/>
  <c r="F19" i="1"/>
  <c r="F66" i="1"/>
  <c r="R66" i="1" s="1"/>
  <c r="F87" i="1"/>
  <c r="R87" i="1" s="1"/>
  <c r="F104" i="1"/>
  <c r="R104" i="1" s="1"/>
  <c r="F127" i="1"/>
  <c r="R127" i="1" s="1"/>
  <c r="F134" i="1"/>
  <c r="R134" i="1" s="1"/>
  <c r="F25" i="1"/>
  <c r="F72" i="1"/>
  <c r="R72" i="1" s="1"/>
  <c r="F80" i="1"/>
  <c r="R80" i="1" s="1"/>
  <c r="F111" i="1"/>
  <c r="R111" i="1" s="1"/>
  <c r="R113" i="1"/>
  <c r="F133" i="1"/>
  <c r="R133" i="1" s="1"/>
  <c r="F144" i="1"/>
  <c r="R144" i="1" s="1"/>
  <c r="F164" i="1"/>
  <c r="R164" i="1" s="1"/>
  <c r="F171" i="1"/>
  <c r="R171" i="1" s="1"/>
  <c r="F243" i="1"/>
  <c r="F266" i="1"/>
  <c r="F267" i="1"/>
  <c r="R267" i="1" s="1"/>
  <c r="F278" i="1"/>
  <c r="R278" i="1" s="1"/>
  <c r="F279" i="1"/>
  <c r="R279" i="1" s="1"/>
  <c r="F241" i="1"/>
  <c r="F244" i="1"/>
  <c r="F253" i="1"/>
  <c r="R258" i="1"/>
  <c r="F268" i="1"/>
  <c r="R268" i="1" s="1"/>
  <c r="F280" i="1"/>
  <c r="R282" i="1"/>
  <c r="F292" i="1"/>
  <c r="F304" i="1"/>
  <c r="R306" i="1"/>
  <c r="F316" i="1"/>
  <c r="R316" i="1" s="1"/>
  <c r="F326" i="1"/>
  <c r="R326" i="1" s="1"/>
  <c r="R434" i="1"/>
  <c r="R235" i="1"/>
  <c r="R247" i="1"/>
  <c r="F257" i="1"/>
  <c r="F269" i="1"/>
  <c r="F281" i="1"/>
  <c r="R281" i="1" s="1"/>
  <c r="F293" i="1"/>
  <c r="F305" i="1"/>
  <c r="F317" i="1"/>
  <c r="F327" i="1"/>
  <c r="R327" i="1" s="1"/>
  <c r="R414" i="1"/>
  <c r="F433" i="1"/>
  <c r="R433" i="1" s="1"/>
  <c r="F435" i="1"/>
  <c r="R435" i="1" s="1"/>
  <c r="F444" i="1"/>
  <c r="R444" i="1" s="1"/>
  <c r="R497" i="1"/>
  <c r="R509" i="1"/>
  <c r="R521" i="1"/>
  <c r="R533" i="1"/>
  <c r="R581" i="1"/>
  <c r="R593" i="1"/>
  <c r="R249" i="1"/>
  <c r="F270" i="1"/>
  <c r="R270" i="1" s="1"/>
  <c r="F271" i="1"/>
  <c r="R271" i="1" s="1"/>
  <c r="F282" i="1"/>
  <c r="F283" i="1"/>
  <c r="R283" i="1" s="1"/>
  <c r="F294" i="1"/>
  <c r="R294" i="1" s="1"/>
  <c r="F295" i="1"/>
  <c r="R295" i="1" s="1"/>
  <c r="F306" i="1"/>
  <c r="F307" i="1"/>
  <c r="R307" i="1" s="1"/>
  <c r="F414" i="1"/>
  <c r="R438" i="1"/>
  <c r="R450" i="1"/>
  <c r="R462" i="1"/>
  <c r="R474" i="1"/>
  <c r="F52" i="1"/>
  <c r="F63" i="1"/>
  <c r="R63" i="1" s="1"/>
  <c r="F75" i="1"/>
  <c r="R75" i="1" s="1"/>
  <c r="F92" i="1"/>
  <c r="R92" i="1" s="1"/>
  <c r="F122" i="1"/>
  <c r="R122" i="1" s="1"/>
  <c r="F195" i="1"/>
  <c r="R19" i="1"/>
  <c r="F29" i="1"/>
  <c r="F41" i="1"/>
  <c r="R41" i="1" s="1"/>
  <c r="F64" i="1"/>
  <c r="R64" i="1" s="1"/>
  <c r="F76" i="1"/>
  <c r="R78" i="1"/>
  <c r="F112" i="1"/>
  <c r="R112" i="1" s="1"/>
  <c r="F135" i="1"/>
  <c r="R135" i="1" s="1"/>
  <c r="F155" i="1"/>
  <c r="R155" i="1" s="1"/>
  <c r="F158" i="1"/>
  <c r="R195" i="1"/>
  <c r="F207" i="1"/>
  <c r="F223" i="1"/>
  <c r="R223" i="1" s="1"/>
  <c r="R225" i="1"/>
  <c r="F230" i="1"/>
  <c r="R230" i="1" s="1"/>
  <c r="F6" i="1"/>
  <c r="F18" i="1"/>
  <c r="R18" i="1" s="1"/>
  <c r="R20" i="1"/>
  <c r="F30" i="1"/>
  <c r="F65" i="1"/>
  <c r="F77" i="1"/>
  <c r="F84" i="1"/>
  <c r="R84" i="1" s="1"/>
  <c r="F115" i="1"/>
  <c r="R115" i="1" s="1"/>
  <c r="F117" i="1"/>
  <c r="R117" i="1" s="1"/>
  <c r="F137" i="1"/>
  <c r="R137" i="1" s="1"/>
  <c r="F168" i="1"/>
  <c r="R168" i="1" s="1"/>
  <c r="F194" i="1"/>
  <c r="R194" i="1" s="1"/>
  <c r="R207" i="1"/>
  <c r="F233" i="1"/>
  <c r="F236" i="1"/>
  <c r="F245" i="1"/>
  <c r="F248" i="1"/>
  <c r="F255" i="1"/>
  <c r="R255" i="1" s="1"/>
  <c r="F260" i="1"/>
  <c r="R260" i="1" s="1"/>
  <c r="R262" i="1"/>
  <c r="F272" i="1"/>
  <c r="F284" i="1"/>
  <c r="F296" i="1"/>
  <c r="R296" i="1" s="1"/>
  <c r="F308" i="1"/>
  <c r="R310" i="1"/>
  <c r="F319" i="1"/>
  <c r="R319" i="1" s="1"/>
  <c r="F332" i="1"/>
  <c r="F427" i="1"/>
  <c r="R427" i="1" s="1"/>
  <c r="R428" i="1"/>
  <c r="F437" i="1"/>
  <c r="F273" i="1"/>
  <c r="F285" i="1"/>
  <c r="R285" i="1" s="1"/>
  <c r="F297" i="1"/>
  <c r="R297" i="1" s="1"/>
  <c r="R322" i="1"/>
  <c r="F129" i="1"/>
  <c r="R129" i="1" s="1"/>
  <c r="F160" i="1"/>
  <c r="R160" i="1" s="1"/>
  <c r="F331" i="1"/>
  <c r="R331" i="1" s="1"/>
  <c r="F406" i="1"/>
  <c r="F215" i="1"/>
  <c r="R215" i="1" s="1"/>
  <c r="F107" i="1"/>
  <c r="R107" i="1" s="1"/>
  <c r="F109" i="1"/>
  <c r="R109" i="1" s="1"/>
  <c r="F193" i="1"/>
  <c r="R193" i="1" s="1"/>
  <c r="R252" i="1"/>
  <c r="F89" i="1"/>
  <c r="R89" i="1" s="1"/>
  <c r="F96" i="1"/>
  <c r="R96" i="1" s="1"/>
  <c r="R198" i="1"/>
  <c r="F205" i="1"/>
  <c r="R205" i="1" s="1"/>
  <c r="R265" i="1"/>
  <c r="F274" i="1"/>
  <c r="R274" i="1" s="1"/>
  <c r="F275" i="1"/>
  <c r="R275" i="1" s="1"/>
  <c r="R277" i="1"/>
  <c r="F286" i="1"/>
  <c r="R286" i="1" s="1"/>
  <c r="F287" i="1"/>
  <c r="R287" i="1" s="1"/>
  <c r="F418" i="1"/>
  <c r="R418" i="1" s="1"/>
  <c r="F428" i="1"/>
  <c r="R185" i="1"/>
  <c r="R10" i="1"/>
  <c r="F17" i="1"/>
  <c r="R17" i="1" s="1"/>
  <c r="F20" i="1"/>
  <c r="R162" i="1"/>
  <c r="F167" i="1"/>
  <c r="R167" i="1" s="1"/>
  <c r="F170" i="1"/>
  <c r="R170" i="1" s="1"/>
  <c r="F238" i="1"/>
  <c r="R238" i="1" s="1"/>
  <c r="F68" i="1"/>
  <c r="F185" i="1"/>
  <c r="R289" i="1"/>
  <c r="F298" i="1"/>
  <c r="R298" i="1" s="1"/>
  <c r="F299" i="1"/>
  <c r="R299" i="1" s="1"/>
  <c r="F310" i="1"/>
  <c r="F311" i="1"/>
  <c r="R311" i="1" s="1"/>
  <c r="F10" i="1"/>
  <c r="F22" i="1"/>
  <c r="R22" i="1" s="1"/>
  <c r="F69" i="1"/>
  <c r="R69" i="1" s="1"/>
  <c r="F99" i="1"/>
  <c r="R99" i="1" s="1"/>
  <c r="F101" i="1"/>
  <c r="R101" i="1" s="1"/>
  <c r="F116" i="1"/>
  <c r="R116" i="1" s="1"/>
  <c r="F119" i="1"/>
  <c r="R119" i="1" s="1"/>
  <c r="F121" i="1"/>
  <c r="R121" i="1" s="1"/>
  <c r="F152" i="1"/>
  <c r="R152" i="1" s="1"/>
  <c r="F159" i="1"/>
  <c r="R159" i="1" s="1"/>
  <c r="F162" i="1"/>
  <c r="F197" i="1"/>
  <c r="F227" i="1"/>
  <c r="R227" i="1" s="1"/>
  <c r="F237" i="1"/>
  <c r="R237" i="1" s="1"/>
  <c r="F240" i="1"/>
  <c r="F249" i="1"/>
  <c r="F252" i="1"/>
  <c r="F264" i="1"/>
  <c r="R264" i="1" s="1"/>
  <c r="F276" i="1"/>
  <c r="R276" i="1" s="1"/>
  <c r="F288" i="1"/>
  <c r="R288" i="1" s="1"/>
  <c r="F300" i="1"/>
  <c r="R300" i="1" s="1"/>
  <c r="F312" i="1"/>
  <c r="F322" i="1"/>
  <c r="F323" i="1"/>
  <c r="R323" i="1" s="1"/>
  <c r="F330" i="1"/>
  <c r="R330" i="1" s="1"/>
  <c r="F429" i="1"/>
  <c r="R429" i="1" s="1"/>
  <c r="F222" i="1"/>
  <c r="R222" i="1" s="1"/>
  <c r="F225" i="1"/>
  <c r="R240" i="1"/>
  <c r="F250" i="1"/>
  <c r="R250" i="1" s="1"/>
  <c r="R312" i="1"/>
  <c r="R70" i="1"/>
  <c r="F79" i="1"/>
  <c r="R79" i="1" s="1"/>
  <c r="F126" i="1"/>
  <c r="R126" i="1" s="1"/>
  <c r="F262" i="1"/>
  <c r="F263" i="1"/>
  <c r="R263" i="1" s="1"/>
  <c r="R324" i="1"/>
  <c r="F11" i="1"/>
  <c r="R11" i="1" s="1"/>
  <c r="R23" i="1"/>
  <c r="F70" i="1"/>
  <c r="F81" i="1"/>
  <c r="R81" i="1" s="1"/>
  <c r="F88" i="1"/>
  <c r="R88" i="1" s="1"/>
  <c r="F186" i="1"/>
  <c r="R186" i="1" s="1"/>
  <c r="F209" i="1"/>
  <c r="R209" i="1" s="1"/>
  <c r="F265" i="1"/>
  <c r="F277" i="1"/>
  <c r="F289" i="1"/>
  <c r="F301" i="1"/>
  <c r="R301" i="1" s="1"/>
  <c r="F313" i="1"/>
  <c r="R313" i="1" s="1"/>
  <c r="F320" i="1"/>
  <c r="R320" i="1" s="1"/>
  <c r="F324" i="1"/>
  <c r="F409" i="1"/>
  <c r="R409" i="1" s="1"/>
  <c r="R411" i="1"/>
  <c r="F420" i="1"/>
  <c r="F442" i="1"/>
  <c r="R442" i="1" s="1"/>
  <c r="F206" i="1"/>
  <c r="R206" i="1" s="1"/>
  <c r="F261" i="1"/>
  <c r="F5" i="1"/>
  <c r="F8" i="1"/>
  <c r="R8" i="1" s="1"/>
  <c r="F67" i="1"/>
  <c r="R67" i="1" s="1"/>
  <c r="R197" i="1"/>
  <c r="F217" i="1"/>
  <c r="R217" i="1" s="1"/>
  <c r="F239" i="1"/>
  <c r="R239" i="1" s="1"/>
  <c r="F251" i="1"/>
  <c r="R251" i="1" s="1"/>
  <c r="F9" i="1"/>
  <c r="R9" i="1" s="1"/>
  <c r="F12" i="1"/>
  <c r="F21" i="1"/>
  <c r="R21" i="1" s="1"/>
  <c r="F24" i="1"/>
  <c r="R24" i="1" s="1"/>
  <c r="F71" i="1"/>
  <c r="F91" i="1"/>
  <c r="R91" i="1" s="1"/>
  <c r="F108" i="1"/>
  <c r="R108" i="1" s="1"/>
  <c r="F118" i="1"/>
  <c r="R118" i="1" s="1"/>
  <c r="F131" i="1"/>
  <c r="R131" i="1" s="1"/>
  <c r="F151" i="1"/>
  <c r="R151" i="1" s="1"/>
  <c r="F154" i="1"/>
  <c r="R154" i="1" s="1"/>
  <c r="F177" i="1"/>
  <c r="F198" i="1"/>
  <c r="F210" i="1"/>
  <c r="F219" i="1"/>
  <c r="R219" i="1" s="1"/>
  <c r="F226" i="1"/>
  <c r="R226" i="1" s="1"/>
  <c r="F229" i="1"/>
  <c r="F242" i="1"/>
  <c r="R242" i="1" s="1"/>
  <c r="R256" i="1"/>
  <c r="F338" i="1"/>
  <c r="F350" i="1"/>
  <c r="R350" i="1" s="1"/>
  <c r="F362" i="1"/>
  <c r="F374" i="1"/>
  <c r="R374" i="1" s="1"/>
  <c r="F386" i="1"/>
  <c r="F398" i="1"/>
  <c r="F410" i="1"/>
  <c r="R3" i="1"/>
  <c r="R15" i="1"/>
  <c r="R27" i="1"/>
  <c r="R62" i="1"/>
  <c r="R74" i="1"/>
  <c r="R166" i="1"/>
  <c r="R233" i="1"/>
  <c r="R245" i="1"/>
  <c r="R257" i="1"/>
  <c r="R269" i="1"/>
  <c r="R293" i="1"/>
  <c r="R305" i="1"/>
  <c r="R29" i="1"/>
  <c r="R76" i="1"/>
  <c r="R158" i="1"/>
  <c r="R6" i="1"/>
  <c r="R30" i="1"/>
  <c r="R65" i="1"/>
  <c r="R77" i="1"/>
  <c r="R236" i="1"/>
  <c r="R248" i="1"/>
  <c r="R272" i="1"/>
  <c r="R284" i="1"/>
  <c r="R308" i="1"/>
  <c r="R261" i="1"/>
  <c r="R273" i="1"/>
  <c r="R309" i="1"/>
  <c r="R68" i="1"/>
  <c r="R241" i="1"/>
  <c r="R253" i="1"/>
  <c r="R12" i="1"/>
  <c r="R71" i="1"/>
  <c r="R210" i="1"/>
  <c r="R229" i="1"/>
  <c r="R266" i="1"/>
  <c r="R290" i="1"/>
  <c r="R302" i="1"/>
  <c r="R314" i="1"/>
  <c r="R25" i="1"/>
  <c r="R243" i="1"/>
  <c r="R2" i="1"/>
  <c r="R14" i="1"/>
  <c r="R26" i="1"/>
  <c r="R61" i="1"/>
  <c r="R73" i="1"/>
  <c r="R221" i="1"/>
  <c r="R232" i="1"/>
  <c r="R244" i="1"/>
  <c r="R280" i="1"/>
  <c r="R292" i="1"/>
  <c r="R304" i="1"/>
  <c r="R54" i="1"/>
  <c r="R55" i="1"/>
  <c r="F139" i="1"/>
  <c r="R139" i="1" s="1"/>
  <c r="F172" i="1"/>
  <c r="R172" i="1" s="1"/>
  <c r="F184" i="1"/>
  <c r="F190" i="1"/>
  <c r="R190" i="1" s="1"/>
  <c r="F196" i="1"/>
  <c r="R196" i="1" s="1"/>
  <c r="F202" i="1"/>
  <c r="F208" i="1"/>
  <c r="R140" i="1"/>
  <c r="R43" i="1"/>
  <c r="R32" i="1"/>
  <c r="F42" i="1"/>
  <c r="R42" i="1" s="1"/>
  <c r="F54" i="1"/>
  <c r="F140" i="1"/>
  <c r="F173" i="1"/>
  <c r="R173" i="1" s="1"/>
  <c r="F191" i="1"/>
  <c r="R191" i="1" s="1"/>
  <c r="F203" i="1"/>
  <c r="F325" i="1"/>
  <c r="F174" i="1"/>
  <c r="R174" i="1" s="1"/>
  <c r="R317" i="1"/>
  <c r="F341" i="1"/>
  <c r="R341" i="1" s="1"/>
  <c r="R343" i="1"/>
  <c r="F353" i="1"/>
  <c r="F365" i="1"/>
  <c r="F377" i="1"/>
  <c r="R377" i="1" s="1"/>
  <c r="F32" i="1"/>
  <c r="F44" i="1"/>
  <c r="R44" i="1" s="1"/>
  <c r="F56" i="1"/>
  <c r="R56" i="1" s="1"/>
  <c r="F142" i="1"/>
  <c r="R142" i="1" s="1"/>
  <c r="F175" i="1"/>
  <c r="R175" i="1" s="1"/>
  <c r="R177" i="1"/>
  <c r="F321" i="1"/>
  <c r="R321" i="1" s="1"/>
  <c r="F43" i="1"/>
  <c r="F55" i="1"/>
  <c r="F141" i="1"/>
  <c r="R141" i="1" s="1"/>
  <c r="F33" i="1"/>
  <c r="R33" i="1" s="1"/>
  <c r="R35" i="1"/>
  <c r="F45" i="1"/>
  <c r="R45" i="1" s="1"/>
  <c r="F57" i="1"/>
  <c r="R57" i="1" s="1"/>
  <c r="R59" i="1"/>
  <c r="R143" i="1"/>
  <c r="F176" i="1"/>
  <c r="R176" i="1" s="1"/>
  <c r="F343" i="1"/>
  <c r="F355" i="1"/>
  <c r="R355" i="1" s="1"/>
  <c r="R357" i="1"/>
  <c r="F367" i="1"/>
  <c r="R367" i="1" s="1"/>
  <c r="F379" i="1"/>
  <c r="R379" i="1" s="1"/>
  <c r="F391" i="1"/>
  <c r="F403" i="1"/>
  <c r="F344" i="1"/>
  <c r="F356" i="1"/>
  <c r="R356" i="1" s="1"/>
  <c r="F368" i="1"/>
  <c r="R368" i="1" s="1"/>
  <c r="F58" i="1"/>
  <c r="R58" i="1" s="1"/>
  <c r="F35" i="1"/>
  <c r="F47" i="1"/>
  <c r="R47" i="1" s="1"/>
  <c r="F59" i="1"/>
  <c r="F145" i="1"/>
  <c r="R145" i="1" s="1"/>
  <c r="F178" i="1"/>
  <c r="R178" i="1" s="1"/>
  <c r="F36" i="1"/>
  <c r="R36" i="1" s="1"/>
  <c r="R38" i="1"/>
  <c r="F48" i="1"/>
  <c r="R48" i="1" s="1"/>
  <c r="F146" i="1"/>
  <c r="F179" i="1"/>
  <c r="R179" i="1" s="1"/>
  <c r="F334" i="1"/>
  <c r="R334" i="1" s="1"/>
  <c r="F346" i="1"/>
  <c r="R346" i="1" s="1"/>
  <c r="F358" i="1"/>
  <c r="R358" i="1" s="1"/>
  <c r="F370" i="1"/>
  <c r="R370" i="1" s="1"/>
  <c r="F382" i="1"/>
  <c r="F394" i="1"/>
  <c r="R394" i="1" s="1"/>
  <c r="R51" i="1"/>
  <c r="F147" i="1"/>
  <c r="R147" i="1" s="1"/>
  <c r="R149" i="1"/>
  <c r="F180" i="1"/>
  <c r="R180" i="1" s="1"/>
  <c r="F34" i="1"/>
  <c r="R34" i="1" s="1"/>
  <c r="F46" i="1"/>
  <c r="R46" i="1" s="1"/>
  <c r="R146" i="1"/>
  <c r="F38" i="1"/>
  <c r="R148" i="1"/>
  <c r="R150" i="1"/>
  <c r="F181" i="1"/>
  <c r="R181" i="1" s="1"/>
  <c r="R189" i="1"/>
  <c r="F37" i="1"/>
  <c r="R37" i="1" s="1"/>
  <c r="F49" i="1"/>
  <c r="R49" i="1" s="1"/>
  <c r="R40" i="1"/>
  <c r="F50" i="1"/>
  <c r="R50" i="1" s="1"/>
  <c r="R52" i="1"/>
  <c r="F39" i="1"/>
  <c r="R39" i="1" s="1"/>
  <c r="F51" i="1"/>
  <c r="R53" i="1"/>
  <c r="F149" i="1"/>
  <c r="F182" i="1"/>
  <c r="R182" i="1" s="1"/>
  <c r="R184" i="1"/>
  <c r="F188" i="1"/>
  <c r="R188" i="1" s="1"/>
  <c r="F200" i="1"/>
  <c r="R202" i="1"/>
  <c r="R208" i="1"/>
  <c r="F212" i="1"/>
  <c r="F254" i="1"/>
  <c r="R254" i="1" s="1"/>
  <c r="F337" i="1"/>
  <c r="F349" i="1"/>
  <c r="R349" i="1" s="1"/>
  <c r="F361" i="1"/>
  <c r="F373" i="1"/>
  <c r="R373" i="1" s="1"/>
  <c r="F385" i="1"/>
  <c r="R385" i="1" s="1"/>
  <c r="F397" i="1"/>
  <c r="R397" i="1" s="1"/>
  <c r="F150" i="1"/>
  <c r="F183" i="1"/>
  <c r="R183" i="1" s="1"/>
  <c r="F201" i="1"/>
  <c r="R201" i="1" s="1"/>
  <c r="R203" i="1"/>
  <c r="F213" i="1"/>
  <c r="R213" i="1" s="1"/>
  <c r="R325" i="1"/>
  <c r="F329" i="1"/>
  <c r="R329" i="1" s="1"/>
  <c r="F335" i="1"/>
  <c r="R335" i="1" s="1"/>
  <c r="R337" i="1"/>
  <c r="F347" i="1"/>
  <c r="R347" i="1" s="1"/>
  <c r="F359" i="1"/>
  <c r="R359" i="1" s="1"/>
  <c r="R361" i="1"/>
  <c r="F371" i="1"/>
  <c r="R371" i="1" s="1"/>
  <c r="F383" i="1"/>
  <c r="F395" i="1"/>
  <c r="R395" i="1" s="1"/>
  <c r="F407" i="1"/>
  <c r="F192" i="1"/>
  <c r="R192" i="1" s="1"/>
  <c r="R212" i="1"/>
  <c r="F336" i="1"/>
  <c r="R336" i="1" s="1"/>
  <c r="R338" i="1"/>
  <c r="R348" i="1"/>
  <c r="F360" i="1"/>
  <c r="R360" i="1" s="1"/>
  <c r="R362" i="1"/>
  <c r="F372" i="1"/>
  <c r="R372" i="1" s="1"/>
  <c r="F384" i="1"/>
  <c r="R384" i="1" s="1"/>
  <c r="R386" i="1"/>
  <c r="F396" i="1"/>
  <c r="R396" i="1" s="1"/>
  <c r="R398" i="1"/>
  <c r="F408" i="1"/>
  <c r="R408" i="1" s="1"/>
  <c r="R410" i="1"/>
  <c r="F417" i="1"/>
  <c r="F425" i="1"/>
  <c r="F432" i="1"/>
  <c r="R432" i="1" s="1"/>
  <c r="R446" i="1"/>
  <c r="R458" i="1"/>
  <c r="R470" i="1"/>
  <c r="R482" i="1"/>
  <c r="R506" i="1"/>
  <c r="R518" i="1"/>
  <c r="R530" i="1"/>
  <c r="R542" i="1"/>
  <c r="R554" i="1"/>
  <c r="R566" i="1"/>
  <c r="R578" i="1"/>
  <c r="R590" i="1"/>
  <c r="R420" i="1"/>
  <c r="R339" i="1"/>
  <c r="F351" i="1"/>
  <c r="R351" i="1" s="1"/>
  <c r="R353" i="1"/>
  <c r="F363" i="1"/>
  <c r="R363" i="1" s="1"/>
  <c r="R365" i="1"/>
  <c r="F375" i="1"/>
  <c r="R375" i="1" s="1"/>
  <c r="F387" i="1"/>
  <c r="R387" i="1" s="1"/>
  <c r="F399" i="1"/>
  <c r="R399" i="1" s="1"/>
  <c r="F419" i="1"/>
  <c r="R419" i="1" s="1"/>
  <c r="R437" i="1"/>
  <c r="R449" i="1"/>
  <c r="R461" i="1"/>
  <c r="R473" i="1"/>
  <c r="R485" i="1"/>
  <c r="F340" i="1"/>
  <c r="R340" i="1" s="1"/>
  <c r="F352" i="1"/>
  <c r="R352" i="1" s="1"/>
  <c r="F364" i="1"/>
  <c r="R364" i="1" s="1"/>
  <c r="F376" i="1"/>
  <c r="R376" i="1" s="1"/>
  <c r="F388" i="1"/>
  <c r="R388" i="1" s="1"/>
  <c r="F400" i="1"/>
  <c r="R400" i="1" s="1"/>
  <c r="F412" i="1"/>
  <c r="R412" i="1" s="1"/>
  <c r="R486" i="1"/>
  <c r="R498" i="1"/>
  <c r="R510" i="1"/>
  <c r="R522" i="1"/>
  <c r="R534" i="1"/>
  <c r="R546" i="1"/>
  <c r="R558" i="1"/>
  <c r="R570" i="1"/>
  <c r="R582" i="1"/>
  <c r="R594" i="1"/>
  <c r="F389" i="1"/>
  <c r="R389" i="1" s="1"/>
  <c r="R391" i="1"/>
  <c r="F401" i="1"/>
  <c r="R401" i="1" s="1"/>
  <c r="R403" i="1"/>
  <c r="R499" i="1"/>
  <c r="R511" i="1"/>
  <c r="R523" i="1"/>
  <c r="R535" i="1"/>
  <c r="R547" i="1"/>
  <c r="R559" i="1"/>
  <c r="R571" i="1"/>
  <c r="R583" i="1"/>
  <c r="R595" i="1"/>
  <c r="R200" i="1"/>
  <c r="F204" i="1"/>
  <c r="R204" i="1" s="1"/>
  <c r="F342" i="1"/>
  <c r="R342" i="1" s="1"/>
  <c r="R344" i="1"/>
  <c r="F354" i="1"/>
  <c r="R354" i="1" s="1"/>
  <c r="F366" i="1"/>
  <c r="R366" i="1" s="1"/>
  <c r="F378" i="1"/>
  <c r="R378" i="1" s="1"/>
  <c r="F390" i="1"/>
  <c r="R390" i="1" s="1"/>
  <c r="F402" i="1"/>
  <c r="R402" i="1" s="1"/>
  <c r="F421" i="1"/>
  <c r="R421" i="1" s="1"/>
  <c r="R524" i="1"/>
  <c r="R536" i="1"/>
  <c r="R548" i="1"/>
  <c r="R560" i="1"/>
  <c r="R572" i="1"/>
  <c r="R584" i="1"/>
  <c r="R596" i="1"/>
  <c r="F439" i="1"/>
  <c r="R439" i="1" s="1"/>
  <c r="R441" i="1"/>
  <c r="F448" i="1"/>
  <c r="R448" i="1" s="1"/>
  <c r="F451" i="1"/>
  <c r="R451" i="1" s="1"/>
  <c r="F460" i="1"/>
  <c r="R460" i="1" s="1"/>
  <c r="F463" i="1"/>
  <c r="R463" i="1" s="1"/>
  <c r="R465" i="1"/>
  <c r="F475" i="1"/>
  <c r="R475" i="1" s="1"/>
  <c r="R477" i="1"/>
  <c r="F487" i="1"/>
  <c r="R487" i="1" s="1"/>
  <c r="R489" i="1"/>
  <c r="R501" i="1"/>
  <c r="R513" i="1"/>
  <c r="R525" i="1"/>
  <c r="R537" i="1"/>
  <c r="R549" i="1"/>
  <c r="R561" i="1"/>
  <c r="R573" i="1"/>
  <c r="R585" i="1"/>
  <c r="R597" i="1"/>
  <c r="R404" i="1"/>
  <c r="R406" i="1"/>
  <c r="R490" i="1"/>
  <c r="R502" i="1"/>
  <c r="R514" i="1"/>
  <c r="R526" i="1"/>
  <c r="R538" i="1"/>
  <c r="R550" i="1"/>
  <c r="R562" i="1"/>
  <c r="R574" i="1"/>
  <c r="R586" i="1"/>
  <c r="R598" i="1"/>
  <c r="F380" i="1"/>
  <c r="R380" i="1" s="1"/>
  <c r="R382" i="1"/>
  <c r="F392" i="1"/>
  <c r="R392" i="1" s="1"/>
  <c r="F333" i="1"/>
  <c r="R333" i="1" s="1"/>
  <c r="F345" i="1"/>
  <c r="R345" i="1" s="1"/>
  <c r="F357" i="1"/>
  <c r="F369" i="1"/>
  <c r="R369" i="1" s="1"/>
  <c r="F381" i="1"/>
  <c r="R381" i="1" s="1"/>
  <c r="R383" i="1"/>
  <c r="F393" i="1"/>
  <c r="R393" i="1" s="1"/>
  <c r="R405" i="1"/>
  <c r="R407" i="1"/>
  <c r="F415" i="1"/>
  <c r="R415" i="1" s="1"/>
  <c r="F423" i="1"/>
  <c r="R423" i="1" s="1"/>
  <c r="F431" i="1"/>
  <c r="R431" i="1" s="1"/>
  <c r="F441" i="1"/>
  <c r="F453" i="1"/>
  <c r="R453" i="1" s="1"/>
  <c r="R455" i="1"/>
  <c r="R467" i="1"/>
  <c r="R503" i="1"/>
  <c r="R515" i="1"/>
  <c r="R527" i="1"/>
  <c r="R539" i="1"/>
  <c r="R551" i="1"/>
  <c r="R563" i="1"/>
  <c r="R575" i="1"/>
  <c r="R587" i="1"/>
  <c r="R599" i="1"/>
  <c r="F416" i="1"/>
  <c r="R416" i="1" s="1"/>
  <c r="R417" i="1"/>
  <c r="R425" i="1"/>
  <c r="F424" i="1"/>
  <c r="R424" i="1" s="1"/>
  <c r="F440" i="1"/>
  <c r="R440" i="1" s="1"/>
  <c r="F443" i="1"/>
  <c r="R443" i="1" s="1"/>
  <c r="R445" i="1"/>
  <c r="F452" i="1"/>
  <c r="R452" i="1" s="1"/>
  <c r="F455" i="1"/>
  <c r="R457" i="1"/>
  <c r="F464" i="1"/>
  <c r="R464" i="1" s="1"/>
  <c r="F467" i="1"/>
  <c r="R469" i="1"/>
  <c r="F479" i="1"/>
  <c r="R479" i="1" s="1"/>
  <c r="R481" i="1"/>
  <c r="R491" i="1"/>
  <c r="R493" i="1"/>
  <c r="R505" i="1"/>
  <c r="R517" i="1"/>
  <c r="R529" i="1"/>
  <c r="R541" i="1"/>
  <c r="R553" i="1"/>
  <c r="R565" i="1"/>
  <c r="R577" i="1"/>
  <c r="R589" i="1"/>
  <c r="R601" i="1"/>
</calcChain>
</file>

<file path=xl/sharedStrings.xml><?xml version="1.0" encoding="utf-8"?>
<sst xmlns="http://schemas.openxmlformats.org/spreadsheetml/2006/main" count="1207" uniqueCount="1206">
  <si>
    <t>学号</t>
  </si>
  <si>
    <t>姓名</t>
  </si>
  <si>
    <t>年级</t>
  </si>
  <si>
    <t>打卡</t>
  </si>
  <si>
    <t>夜跑加章</t>
  </si>
  <si>
    <t>比赛加章</t>
  </si>
  <si>
    <t>总共</t>
  </si>
  <si>
    <t>202201260303</t>
  </si>
  <si>
    <t>高越</t>
  </si>
  <si>
    <t>302023315330</t>
  </si>
  <si>
    <t>金子言</t>
  </si>
  <si>
    <t>302024065079</t>
  </si>
  <si>
    <t>吴嘉禾</t>
  </si>
  <si>
    <t>302024065090</t>
  </si>
  <si>
    <t>黄冠潮</t>
  </si>
  <si>
    <t>302024105052</t>
  </si>
  <si>
    <t>郭嘉阳</t>
  </si>
  <si>
    <t>302024315369</t>
  </si>
  <si>
    <t>曾宏骏</t>
  </si>
  <si>
    <t>302024508086</t>
  </si>
  <si>
    <t>郭雨琪</t>
  </si>
  <si>
    <t>302024513127</t>
  </si>
  <si>
    <t>俞成好</t>
  </si>
  <si>
    <t>302024562065</t>
  </si>
  <si>
    <t>苏子创</t>
  </si>
  <si>
    <t>302024569130</t>
  </si>
  <si>
    <t>郏颢钧</t>
  </si>
  <si>
    <t>302025315001</t>
  </si>
  <si>
    <t>张紫婷</t>
  </si>
  <si>
    <t>302025315002</t>
  </si>
  <si>
    <t>卢俊文</t>
  </si>
  <si>
    <t>302025315003</t>
  </si>
  <si>
    <t>蔡柏忻</t>
  </si>
  <si>
    <t>302025315004</t>
  </si>
  <si>
    <t>袁华杰</t>
  </si>
  <si>
    <t>302025315005</t>
  </si>
  <si>
    <t>吴家辉</t>
  </si>
  <si>
    <t>302025315006</t>
  </si>
  <si>
    <t>李仪楠</t>
  </si>
  <si>
    <t>302025315007</t>
  </si>
  <si>
    <t>叶古</t>
  </si>
  <si>
    <t>302025315008</t>
  </si>
  <si>
    <t>杨奇鑫</t>
  </si>
  <si>
    <t>302025315009</t>
  </si>
  <si>
    <t>应佳翰</t>
  </si>
  <si>
    <t>302025315010</t>
  </si>
  <si>
    <t>王榀博</t>
  </si>
  <si>
    <t>302025315011</t>
  </si>
  <si>
    <t>周宇昊</t>
  </si>
  <si>
    <t>302025315012</t>
  </si>
  <si>
    <t>郭玥</t>
  </si>
  <si>
    <t>302025315013</t>
  </si>
  <si>
    <t>严涵</t>
  </si>
  <si>
    <t>302025315014</t>
  </si>
  <si>
    <t>马亦灵</t>
  </si>
  <si>
    <t>302025315015</t>
  </si>
  <si>
    <t>陈爽</t>
  </si>
  <si>
    <t>302025315016</t>
  </si>
  <si>
    <t>罗曼嘉</t>
  </si>
  <si>
    <t>302025315017</t>
  </si>
  <si>
    <t>段涵议</t>
  </si>
  <si>
    <t>302025315018</t>
  </si>
  <si>
    <t>翁子敬</t>
  </si>
  <si>
    <t>302025315019</t>
  </si>
  <si>
    <t>汪妤婕</t>
  </si>
  <si>
    <t>302025315020</t>
  </si>
  <si>
    <t>302025315021</t>
  </si>
  <si>
    <t>赵祝鸿</t>
  </si>
  <si>
    <t>302025315022</t>
  </si>
  <si>
    <t>俞晨沁</t>
  </si>
  <si>
    <t>302025315023</t>
  </si>
  <si>
    <t>赵延恺</t>
  </si>
  <si>
    <t>302025315024</t>
  </si>
  <si>
    <t>杨玥</t>
  </si>
  <si>
    <t>302025315025</t>
  </si>
  <si>
    <t>林传烨</t>
  </si>
  <si>
    <t>302025315026</t>
  </si>
  <si>
    <t>代金垚</t>
  </si>
  <si>
    <t>302025315027</t>
  </si>
  <si>
    <t>刘嘉乐</t>
  </si>
  <si>
    <t>302025315028</t>
  </si>
  <si>
    <t>章祺涵</t>
  </si>
  <si>
    <t>302025315029</t>
  </si>
  <si>
    <t>王豪</t>
  </si>
  <si>
    <t>302025315030</t>
  </si>
  <si>
    <t>吕涵露</t>
  </si>
  <si>
    <t>302025315031</t>
  </si>
  <si>
    <t>贾皓然</t>
  </si>
  <si>
    <t>302025315032</t>
  </si>
  <si>
    <t>陈圣尧</t>
  </si>
  <si>
    <t>302025315033</t>
  </si>
  <si>
    <t>叶嘉豪</t>
  </si>
  <si>
    <t>302025315034</t>
  </si>
  <si>
    <t>关兆瑞</t>
  </si>
  <si>
    <t>302025315035</t>
  </si>
  <si>
    <t>赵家瑶</t>
  </si>
  <si>
    <t>302025315036</t>
  </si>
  <si>
    <t>薛丁齐</t>
  </si>
  <si>
    <t>302025315037</t>
  </si>
  <si>
    <t>王庆坤</t>
  </si>
  <si>
    <t>302025315038</t>
  </si>
  <si>
    <t>薛继昊</t>
  </si>
  <si>
    <t>302025315039</t>
  </si>
  <si>
    <t>马越</t>
  </si>
  <si>
    <t>302025315040</t>
  </si>
  <si>
    <t>刘权</t>
  </si>
  <si>
    <t>302025315041</t>
  </si>
  <si>
    <t>施心怡</t>
  </si>
  <si>
    <t>302025315042</t>
  </si>
  <si>
    <t>覃泰然</t>
  </si>
  <si>
    <t>302025315043</t>
  </si>
  <si>
    <t>许德权</t>
  </si>
  <si>
    <t>302025315044</t>
  </si>
  <si>
    <t>廖梓丞</t>
  </si>
  <si>
    <t>302025315045</t>
  </si>
  <si>
    <t>石勇强</t>
  </si>
  <si>
    <t>302025315046</t>
  </si>
  <si>
    <t>涂舒媛</t>
  </si>
  <si>
    <t>302025315047</t>
  </si>
  <si>
    <t>杨晰媛</t>
  </si>
  <si>
    <t>302025315048</t>
  </si>
  <si>
    <t>王潞瑶</t>
  </si>
  <si>
    <t>302025315049</t>
  </si>
  <si>
    <t>赵贤哲</t>
  </si>
  <si>
    <t>302025315050</t>
  </si>
  <si>
    <t>王益庆</t>
  </si>
  <si>
    <t>302025315051</t>
  </si>
  <si>
    <t>徐子恒</t>
  </si>
  <si>
    <t>302025315052</t>
  </si>
  <si>
    <t>韩宇翔</t>
  </si>
  <si>
    <t>302025315053</t>
  </si>
  <si>
    <t>张琰雪</t>
  </si>
  <si>
    <t>302025315054</t>
  </si>
  <si>
    <t>李新蕊</t>
  </si>
  <si>
    <t>302025315055</t>
  </si>
  <si>
    <t>侯昊林</t>
  </si>
  <si>
    <t>302025315056</t>
  </si>
  <si>
    <t>张登瑞</t>
  </si>
  <si>
    <t>302025315057</t>
  </si>
  <si>
    <t>陈浩东</t>
  </si>
  <si>
    <t>302025315058</t>
  </si>
  <si>
    <t>胡成杰</t>
  </si>
  <si>
    <t>302025315059</t>
  </si>
  <si>
    <t>郑允哲</t>
  </si>
  <si>
    <t>302025315060</t>
  </si>
  <si>
    <t>龚温涛</t>
  </si>
  <si>
    <t>302025315061</t>
  </si>
  <si>
    <t>张超龙</t>
  </si>
  <si>
    <t>302025315062</t>
  </si>
  <si>
    <t>陈冠序</t>
  </si>
  <si>
    <t>302025315063</t>
  </si>
  <si>
    <t>李锦墨</t>
  </si>
  <si>
    <t>302025315064</t>
  </si>
  <si>
    <t>李付雨</t>
  </si>
  <si>
    <t>302025315065</t>
  </si>
  <si>
    <t>桂耀辉</t>
  </si>
  <si>
    <t>302025315066</t>
  </si>
  <si>
    <t>陈梓琦</t>
  </si>
  <si>
    <t>302025315067</t>
  </si>
  <si>
    <t>张津铭</t>
  </si>
  <si>
    <t>302025315068</t>
  </si>
  <si>
    <t>颜敬轶</t>
  </si>
  <si>
    <t>302025315069</t>
  </si>
  <si>
    <t>陈均滔</t>
  </si>
  <si>
    <t>302025315070</t>
  </si>
  <si>
    <t>倪瑞成</t>
  </si>
  <si>
    <t>302025315071</t>
  </si>
  <si>
    <t>温盛欣</t>
  </si>
  <si>
    <t>302025315072</t>
  </si>
  <si>
    <t>李茂杭</t>
  </si>
  <si>
    <t>302025315073</t>
  </si>
  <si>
    <t>李婉怡</t>
  </si>
  <si>
    <t>302025315074</t>
  </si>
  <si>
    <t>邵柯颖</t>
  </si>
  <si>
    <t>302025315075</t>
  </si>
  <si>
    <t>董颖祯</t>
  </si>
  <si>
    <t>302025315076</t>
  </si>
  <si>
    <t>宋颜</t>
  </si>
  <si>
    <t>302025315077</t>
  </si>
  <si>
    <t>王盈洁</t>
  </si>
  <si>
    <t>302025315078</t>
  </si>
  <si>
    <t>王姝怡</t>
  </si>
  <si>
    <t>302025315079</t>
  </si>
  <si>
    <t>洪天一</t>
  </si>
  <si>
    <t>302025315080</t>
  </si>
  <si>
    <t>仪则希</t>
  </si>
  <si>
    <t>302025315081</t>
  </si>
  <si>
    <t>黄馨怡</t>
  </si>
  <si>
    <t>302025315082</t>
  </si>
  <si>
    <t>张嘉正</t>
  </si>
  <si>
    <t>302025315083</t>
  </si>
  <si>
    <t>刘禹作</t>
  </si>
  <si>
    <t>302025315084</t>
  </si>
  <si>
    <t>刘建华</t>
  </si>
  <si>
    <t>302025315085</t>
  </si>
  <si>
    <t>李靖</t>
  </si>
  <si>
    <t>302025315086</t>
  </si>
  <si>
    <t>龚宏磊</t>
  </si>
  <si>
    <t>302025315087</t>
  </si>
  <si>
    <t>解坚昊</t>
  </si>
  <si>
    <t>302025315088</t>
  </si>
  <si>
    <t>尤其韬</t>
  </si>
  <si>
    <t>302025315089</t>
  </si>
  <si>
    <t>盛华正</t>
  </si>
  <si>
    <t>302025315090</t>
  </si>
  <si>
    <t>林宇涵</t>
  </si>
  <si>
    <t>302025315091</t>
  </si>
  <si>
    <t>赵浩晨</t>
  </si>
  <si>
    <t>302025315092</t>
  </si>
  <si>
    <t>马少鹏</t>
  </si>
  <si>
    <t>302025315093</t>
  </si>
  <si>
    <t>孔梓翰</t>
  </si>
  <si>
    <t>302025315094</t>
  </si>
  <si>
    <t>朱铖奕</t>
  </si>
  <si>
    <t>302025315095</t>
  </si>
  <si>
    <t>蒋昊</t>
  </si>
  <si>
    <t>302025315096</t>
  </si>
  <si>
    <t>王思涵</t>
  </si>
  <si>
    <t>302025315097</t>
  </si>
  <si>
    <t>叶骐硕</t>
  </si>
  <si>
    <t>302025315098</t>
  </si>
  <si>
    <t>陈帅斌</t>
  </si>
  <si>
    <t>302025315099</t>
  </si>
  <si>
    <t>聂颂恩</t>
  </si>
  <si>
    <t>302025315100</t>
  </si>
  <si>
    <t>陈灿</t>
  </si>
  <si>
    <t>302025315101</t>
  </si>
  <si>
    <t>朱致远</t>
  </si>
  <si>
    <t>302025315102</t>
  </si>
  <si>
    <t>陈新民</t>
  </si>
  <si>
    <t>302025315103</t>
  </si>
  <si>
    <t>杨博文</t>
  </si>
  <si>
    <t>302025315104</t>
  </si>
  <si>
    <t>陈荣昌</t>
  </si>
  <si>
    <t>302025315105</t>
  </si>
  <si>
    <t>唐凯洋</t>
  </si>
  <si>
    <t>302025315106</t>
  </si>
  <si>
    <t>黄玉泽</t>
  </si>
  <si>
    <t>302025315107</t>
  </si>
  <si>
    <t>张郁承</t>
  </si>
  <si>
    <t>302025315108</t>
  </si>
  <si>
    <t>洪明轩</t>
  </si>
  <si>
    <t>302025315109</t>
  </si>
  <si>
    <t>许开心</t>
  </si>
  <si>
    <t>302025315110</t>
  </si>
  <si>
    <t>张炫桢</t>
  </si>
  <si>
    <t>302025315111</t>
  </si>
  <si>
    <t>倪心妍</t>
  </si>
  <si>
    <t>302025315112</t>
  </si>
  <si>
    <t>刘伊蕾</t>
  </si>
  <si>
    <t>302025315113</t>
  </si>
  <si>
    <t>周雅婷</t>
  </si>
  <si>
    <t>302025315114</t>
  </si>
  <si>
    <t>王文萱</t>
  </si>
  <si>
    <t>302025315115</t>
  </si>
  <si>
    <t>许梦婷</t>
  </si>
  <si>
    <t>302025315116</t>
  </si>
  <si>
    <t>蒋佳晶</t>
  </si>
  <si>
    <t>302025315117</t>
  </si>
  <si>
    <t>贺晨辰</t>
  </si>
  <si>
    <t>302025315118</t>
  </si>
  <si>
    <t>朱晴佳</t>
  </si>
  <si>
    <t>302025315119</t>
  </si>
  <si>
    <t>谷凯</t>
  </si>
  <si>
    <t>302025315120</t>
  </si>
  <si>
    <t>曾政涵</t>
  </si>
  <si>
    <t>302025315121</t>
  </si>
  <si>
    <t>沈浩</t>
  </si>
  <si>
    <t>302025315122</t>
  </si>
  <si>
    <t>徐诚康</t>
  </si>
  <si>
    <t>302025315123</t>
  </si>
  <si>
    <t>陈翔</t>
  </si>
  <si>
    <t>302025315124</t>
  </si>
  <si>
    <t>蔡秉峰</t>
  </si>
  <si>
    <t>302025315125</t>
  </si>
  <si>
    <t>刘绍鑫</t>
  </si>
  <si>
    <t>302025315126</t>
  </si>
  <si>
    <t>章双强</t>
  </si>
  <si>
    <t>302025315127</t>
  </si>
  <si>
    <t>夏剑翔</t>
  </si>
  <si>
    <t>302025315128</t>
  </si>
  <si>
    <t>罗高飞</t>
  </si>
  <si>
    <t>302025315129</t>
  </si>
  <si>
    <t>倪晨鑫</t>
  </si>
  <si>
    <t>302025315130</t>
  </si>
  <si>
    <t>胡俊哲</t>
  </si>
  <si>
    <t>302025315131</t>
  </si>
  <si>
    <t>高证森</t>
  </si>
  <si>
    <t>302025315132</t>
  </si>
  <si>
    <t>徐晨皓</t>
  </si>
  <si>
    <t>302025315133</t>
  </si>
  <si>
    <t>王科涵</t>
  </si>
  <si>
    <t>302025315134</t>
  </si>
  <si>
    <t>王鑫耀</t>
  </si>
  <si>
    <t>302025315135</t>
  </si>
  <si>
    <t>林津毅</t>
  </si>
  <si>
    <t>302025315136</t>
  </si>
  <si>
    <t>杨渊博</t>
  </si>
  <si>
    <t>302025315137</t>
  </si>
  <si>
    <t>王寒一</t>
  </si>
  <si>
    <t>302025315138</t>
  </si>
  <si>
    <t>濮成皓</t>
  </si>
  <si>
    <t>302025315139</t>
  </si>
  <si>
    <t>叶知豪</t>
  </si>
  <si>
    <t>302025315140</t>
  </si>
  <si>
    <t>姜成轩</t>
  </si>
  <si>
    <t>302025315141</t>
  </si>
  <si>
    <t>陈然</t>
  </si>
  <si>
    <t>302025315142</t>
  </si>
  <si>
    <t>徐彻</t>
  </si>
  <si>
    <t>302025315143</t>
  </si>
  <si>
    <t>林峻丞</t>
  </si>
  <si>
    <t>302025315144</t>
  </si>
  <si>
    <t>陈冠豪</t>
  </si>
  <si>
    <t>302025315145</t>
  </si>
  <si>
    <t>孙宇昊</t>
  </si>
  <si>
    <t>302025315146</t>
  </si>
  <si>
    <t>叶茁正</t>
  </si>
  <si>
    <t>302025315147</t>
  </si>
  <si>
    <t>卢筱筱</t>
  </si>
  <si>
    <t>302025315148</t>
  </si>
  <si>
    <t>王心甜</t>
  </si>
  <si>
    <t>302025315149</t>
  </si>
  <si>
    <t>徐天瑜</t>
  </si>
  <si>
    <t>302025315150</t>
  </si>
  <si>
    <t>朱怡璇</t>
  </si>
  <si>
    <t>302025315151</t>
  </si>
  <si>
    <t>邢馨橙</t>
  </si>
  <si>
    <t>302025315152</t>
  </si>
  <si>
    <t>杨妤婕</t>
  </si>
  <si>
    <t>302025315153</t>
  </si>
  <si>
    <t>雷诗雨</t>
  </si>
  <si>
    <t>302025315154</t>
  </si>
  <si>
    <t>徐可帆</t>
  </si>
  <si>
    <t>302025315155</t>
  </si>
  <si>
    <t>赵昱杰</t>
  </si>
  <si>
    <t>302025315156</t>
  </si>
  <si>
    <t>桑将翔</t>
  </si>
  <si>
    <t>302025315157</t>
  </si>
  <si>
    <t>王颖康</t>
  </si>
  <si>
    <t>302025315158</t>
  </si>
  <si>
    <t>刘效铭</t>
  </si>
  <si>
    <t>302025315159</t>
  </si>
  <si>
    <t>陈政翰</t>
  </si>
  <si>
    <t>302025315160</t>
  </si>
  <si>
    <t>陈昊</t>
  </si>
  <si>
    <t>302025315161</t>
  </si>
  <si>
    <t>苏玺</t>
  </si>
  <si>
    <t>302025315162</t>
  </si>
  <si>
    <t>孙鑫涛</t>
  </si>
  <si>
    <t>302025315163</t>
  </si>
  <si>
    <t>徐文睿</t>
  </si>
  <si>
    <t>302025315164</t>
  </si>
  <si>
    <t>杨渊锐</t>
  </si>
  <si>
    <t>302025315165</t>
  </si>
  <si>
    <t>刘宏阳</t>
  </si>
  <si>
    <t>302025315166</t>
  </si>
  <si>
    <t>刘牧棋</t>
  </si>
  <si>
    <t>302025315167</t>
  </si>
  <si>
    <t>钱宇浩</t>
  </si>
  <si>
    <t>302025315168</t>
  </si>
  <si>
    <t>王一鹏</t>
  </si>
  <si>
    <t>302025315169</t>
  </si>
  <si>
    <t>杨栋淇</t>
  </si>
  <si>
    <t>302025315170</t>
  </si>
  <si>
    <t>金镇宇</t>
  </si>
  <si>
    <t>302025315171</t>
  </si>
  <si>
    <t>陈昭楠</t>
  </si>
  <si>
    <t>302025315172</t>
  </si>
  <si>
    <t>陈艺枢</t>
  </si>
  <si>
    <t>302025315173</t>
  </si>
  <si>
    <t>赵子瑞</t>
  </si>
  <si>
    <t>302025315174</t>
  </si>
  <si>
    <t>赵思博</t>
  </si>
  <si>
    <t>302025315175</t>
  </si>
  <si>
    <t>沈昊天</t>
  </si>
  <si>
    <t>302025315176</t>
  </si>
  <si>
    <t>蓝浚滔</t>
  </si>
  <si>
    <t>302025315177</t>
  </si>
  <si>
    <t>黄子莫</t>
  </si>
  <si>
    <t>302025315178</t>
  </si>
  <si>
    <t>汪晓婷</t>
  </si>
  <si>
    <t>302025315179</t>
  </si>
  <si>
    <t>黄涵奕</t>
  </si>
  <si>
    <t>302025315180</t>
  </si>
  <si>
    <t>高语</t>
  </si>
  <si>
    <t>302025315181</t>
  </si>
  <si>
    <t>赵鑫蕾</t>
  </si>
  <si>
    <t>302025315182</t>
  </si>
  <si>
    <t>俞张怡</t>
  </si>
  <si>
    <t>302025315183</t>
  </si>
  <si>
    <t>龚语涵</t>
  </si>
  <si>
    <t>302025315184</t>
  </si>
  <si>
    <t>陈冉</t>
  </si>
  <si>
    <t>302025315185</t>
  </si>
  <si>
    <t>杨一丰</t>
  </si>
  <si>
    <t>302025315186</t>
  </si>
  <si>
    <t>张懿铭</t>
  </si>
  <si>
    <t>302025315187</t>
  </si>
  <si>
    <t>施俊宇</t>
  </si>
  <si>
    <t>302025315188</t>
  </si>
  <si>
    <t>张铭杰</t>
  </si>
  <si>
    <t>302025315189</t>
  </si>
  <si>
    <t>曾俊哲</t>
  </si>
  <si>
    <t>302025315190</t>
  </si>
  <si>
    <t>张宸潇</t>
  </si>
  <si>
    <t>302025315191</t>
  </si>
  <si>
    <t>朱桐昊</t>
  </si>
  <si>
    <t>302025315192</t>
  </si>
  <si>
    <t>许家玮</t>
  </si>
  <si>
    <t>302025315193</t>
  </si>
  <si>
    <t>陈昊扬</t>
  </si>
  <si>
    <t>302025315194</t>
  </si>
  <si>
    <t>彭浩洋</t>
  </si>
  <si>
    <t>302025315195</t>
  </si>
  <si>
    <t>郭旭桐</t>
  </si>
  <si>
    <t>302025315196</t>
  </si>
  <si>
    <t>曹子渊</t>
  </si>
  <si>
    <t>302025315197</t>
  </si>
  <si>
    <t>熊睿</t>
  </si>
  <si>
    <t>302025315198</t>
  </si>
  <si>
    <t>包贤达</t>
  </si>
  <si>
    <t>302025315199</t>
  </si>
  <si>
    <t>张金鑫</t>
  </si>
  <si>
    <t>302025315200</t>
  </si>
  <si>
    <t>郭必凯</t>
  </si>
  <si>
    <t>302025315201</t>
  </si>
  <si>
    <t>林天楷</t>
  </si>
  <si>
    <t>302025315202</t>
  </si>
  <si>
    <t>李传成</t>
  </si>
  <si>
    <t>302025315203</t>
  </si>
  <si>
    <t>张思宁</t>
  </si>
  <si>
    <t>302025315204</t>
  </si>
  <si>
    <t>许忻彤</t>
  </si>
  <si>
    <t>302025315205</t>
  </si>
  <si>
    <t>李一妍</t>
  </si>
  <si>
    <t>302025315206</t>
  </si>
  <si>
    <t>涂栩瑞</t>
  </si>
  <si>
    <t>302025315207</t>
  </si>
  <si>
    <t>董竹芸</t>
  </si>
  <si>
    <t>302025315208</t>
  </si>
  <si>
    <t>陈梓妍</t>
  </si>
  <si>
    <t>302025315209</t>
  </si>
  <si>
    <t>金沁</t>
  </si>
  <si>
    <t>302025315210</t>
  </si>
  <si>
    <t>陈云开</t>
  </si>
  <si>
    <t>302025315211</t>
  </si>
  <si>
    <t>汪翰宸</t>
  </si>
  <si>
    <t>302025315212</t>
  </si>
  <si>
    <t>魏潘阳</t>
  </si>
  <si>
    <t>302025315213</t>
  </si>
  <si>
    <t>李浍</t>
  </si>
  <si>
    <t>302025315214</t>
  </si>
  <si>
    <t>王雨乐</t>
  </si>
  <si>
    <t>302025315215</t>
  </si>
  <si>
    <t>陈珞豫</t>
  </si>
  <si>
    <t>302025315216</t>
  </si>
  <si>
    <t>龙逸海</t>
  </si>
  <si>
    <t>302025315217</t>
  </si>
  <si>
    <t>庄泽远</t>
  </si>
  <si>
    <t>302025315218</t>
  </si>
  <si>
    <t>倪祺堉</t>
  </si>
  <si>
    <t>302025315219</t>
  </si>
  <si>
    <t>孙桂杰</t>
  </si>
  <si>
    <t>302025315220</t>
  </si>
  <si>
    <t>浦潇瑗</t>
  </si>
  <si>
    <t>302025315221</t>
  </si>
  <si>
    <t>方心怡</t>
  </si>
  <si>
    <t>302025315222</t>
  </si>
  <si>
    <t>胡佳怡</t>
  </si>
  <si>
    <t>302025315223</t>
  </si>
  <si>
    <t>吴鑫柃</t>
  </si>
  <si>
    <t>302025315224</t>
  </si>
  <si>
    <t>傅骏</t>
  </si>
  <si>
    <t>302025315225</t>
  </si>
  <si>
    <t>朱天翔</t>
  </si>
  <si>
    <t>302025315226</t>
  </si>
  <si>
    <t>杨钧晖</t>
  </si>
  <si>
    <t>302025315227</t>
  </si>
  <si>
    <t>孙振轩</t>
  </si>
  <si>
    <t>302025315228</t>
  </si>
  <si>
    <t>蔡文耀</t>
  </si>
  <si>
    <t>302025315229</t>
  </si>
  <si>
    <t>姚天宇</t>
  </si>
  <si>
    <t>302025315230</t>
  </si>
  <si>
    <t>赖鹏宇</t>
  </si>
  <si>
    <t>302025315231</t>
  </si>
  <si>
    <t>徐伟强</t>
  </si>
  <si>
    <t>302025315232</t>
  </si>
  <si>
    <t>项春阳</t>
  </si>
  <si>
    <t>302025315233</t>
  </si>
  <si>
    <t>金沐阳</t>
  </si>
  <si>
    <t>302025315234</t>
  </si>
  <si>
    <t>詹博琳</t>
  </si>
  <si>
    <t>302025315235</t>
  </si>
  <si>
    <t>曾烁宇</t>
  </si>
  <si>
    <t>302025315236</t>
  </si>
  <si>
    <t>胡逸轩</t>
  </si>
  <si>
    <t>302025315237</t>
  </si>
  <si>
    <t>胡悠田</t>
  </si>
  <si>
    <t>302025315238</t>
  </si>
  <si>
    <t>许倪嘉</t>
  </si>
  <si>
    <t>302025315239</t>
  </si>
  <si>
    <t>厉张涛</t>
  </si>
  <si>
    <t>302025315240</t>
  </si>
  <si>
    <t>龚亮</t>
  </si>
  <si>
    <t>302025315241</t>
  </si>
  <si>
    <t>金泽源</t>
  </si>
  <si>
    <t>302025315242</t>
  </si>
  <si>
    <t>王同飞</t>
  </si>
  <si>
    <t>302025315243</t>
  </si>
  <si>
    <t>魏朝林</t>
  </si>
  <si>
    <t>302025315244</t>
  </si>
  <si>
    <t>林家盛</t>
  </si>
  <si>
    <t>302025315245</t>
  </si>
  <si>
    <t>洪柯</t>
  </si>
  <si>
    <t>302025315246</t>
  </si>
  <si>
    <t>马英杰</t>
  </si>
  <si>
    <t>302025315247</t>
  </si>
  <si>
    <t>郑杰凯</t>
  </si>
  <si>
    <t>302025315248</t>
  </si>
  <si>
    <t>周燚翔</t>
  </si>
  <si>
    <t>302025315249</t>
  </si>
  <si>
    <t>金颖欣</t>
  </si>
  <si>
    <t>302025315250</t>
  </si>
  <si>
    <t>蘧思怡</t>
  </si>
  <si>
    <t>302025315251</t>
  </si>
  <si>
    <t>吴施翰</t>
  </si>
  <si>
    <t>302025315252</t>
  </si>
  <si>
    <t>黄锋懿</t>
  </si>
  <si>
    <t>302025315253</t>
  </si>
  <si>
    <t>潘宣余</t>
  </si>
  <si>
    <t>302025315254</t>
  </si>
  <si>
    <t>杨俊曦</t>
  </si>
  <si>
    <t>302025315255</t>
  </si>
  <si>
    <t>林卓妙</t>
  </si>
  <si>
    <t>302025315256</t>
  </si>
  <si>
    <t>陈传铭</t>
  </si>
  <si>
    <t>302025315257</t>
  </si>
  <si>
    <t>胡杨</t>
  </si>
  <si>
    <t>302025315258</t>
  </si>
  <si>
    <t>金加乐</t>
  </si>
  <si>
    <t>302025315259</t>
  </si>
  <si>
    <t>马亦宸</t>
  </si>
  <si>
    <t>302025315260</t>
  </si>
  <si>
    <t>仇昊林</t>
  </si>
  <si>
    <t>302025315261</t>
  </si>
  <si>
    <t>隋精鑫</t>
  </si>
  <si>
    <t>302025315262</t>
  </si>
  <si>
    <t>潘文毅</t>
  </si>
  <si>
    <t>302025315263</t>
  </si>
  <si>
    <t>殳正楠</t>
  </si>
  <si>
    <t>302025315264</t>
  </si>
  <si>
    <t>罗力桓</t>
  </si>
  <si>
    <t>302025315265</t>
  </si>
  <si>
    <t>娄杨洋</t>
  </si>
  <si>
    <t>302025315266</t>
  </si>
  <si>
    <t>周哲枨</t>
  </si>
  <si>
    <t>302025315267</t>
  </si>
  <si>
    <t>陈佳明</t>
  </si>
  <si>
    <t>302025315268</t>
  </si>
  <si>
    <t>赵嘉君</t>
  </si>
  <si>
    <t>302025315269</t>
  </si>
  <si>
    <t>张宇</t>
  </si>
  <si>
    <t>302025315270</t>
  </si>
  <si>
    <t>张仁俊</t>
  </si>
  <si>
    <t>302025315271</t>
  </si>
  <si>
    <t>林思涛</t>
  </si>
  <si>
    <t>302025315272</t>
  </si>
  <si>
    <t>钱程</t>
  </si>
  <si>
    <t>302025315273</t>
  </si>
  <si>
    <t>林宇轩</t>
  </si>
  <si>
    <t>302025315274</t>
  </si>
  <si>
    <t>302025315275</t>
  </si>
  <si>
    <t>王俊晖</t>
  </si>
  <si>
    <t>302025315276</t>
  </si>
  <si>
    <t>陈景轩</t>
  </si>
  <si>
    <t>302025315277</t>
  </si>
  <si>
    <t>吴昌杰</t>
  </si>
  <si>
    <t>302025315278</t>
  </si>
  <si>
    <t>吴羽涵</t>
  </si>
  <si>
    <t>302025315279</t>
  </si>
  <si>
    <t>吴宇涛</t>
  </si>
  <si>
    <t>302025315280</t>
  </si>
  <si>
    <t>周心如</t>
  </si>
  <si>
    <t>302025315281</t>
  </si>
  <si>
    <t>翟士源</t>
  </si>
  <si>
    <t>302025315282</t>
  </si>
  <si>
    <t>黄鑫赢</t>
  </si>
  <si>
    <t>302025315283</t>
  </si>
  <si>
    <t>高一诺</t>
  </si>
  <si>
    <t>302025315284</t>
  </si>
  <si>
    <t>刘玘轩</t>
  </si>
  <si>
    <t>302025315285</t>
  </si>
  <si>
    <t>陈宇潇</t>
  </si>
  <si>
    <t>302025315286</t>
  </si>
  <si>
    <t>胡铎楷</t>
  </si>
  <si>
    <t>302025315287</t>
  </si>
  <si>
    <t>钟志鹏</t>
  </si>
  <si>
    <t>302025315288</t>
  </si>
  <si>
    <t>陈远航</t>
  </si>
  <si>
    <t>302025315289</t>
  </si>
  <si>
    <t>何欣悦</t>
  </si>
  <si>
    <t>302025315290</t>
  </si>
  <si>
    <t>龚杰</t>
  </si>
  <si>
    <t>302025315291</t>
  </si>
  <si>
    <t>周浙</t>
  </si>
  <si>
    <t>302025315292</t>
  </si>
  <si>
    <t>秦文博</t>
  </si>
  <si>
    <t>302025315293</t>
  </si>
  <si>
    <t>张梓轩</t>
  </si>
  <si>
    <t>302025315294</t>
  </si>
  <si>
    <t>谭志豪</t>
  </si>
  <si>
    <t>302025315295</t>
  </si>
  <si>
    <t>陈桑田</t>
  </si>
  <si>
    <t>302025315296</t>
  </si>
  <si>
    <t>钟雪婷</t>
  </si>
  <si>
    <t>302025315297</t>
  </si>
  <si>
    <t>王锐霖</t>
  </si>
  <si>
    <t>302025315298</t>
  </si>
  <si>
    <t>段非凡</t>
  </si>
  <si>
    <t>302025315299</t>
  </si>
  <si>
    <t>曹颜佳</t>
  </si>
  <si>
    <t>302025315300</t>
  </si>
  <si>
    <t>周欣怡</t>
  </si>
  <si>
    <t>302025315301</t>
  </si>
  <si>
    <t>曹润霖</t>
  </si>
  <si>
    <t>302025315302</t>
  </si>
  <si>
    <t>雷选凡</t>
  </si>
  <si>
    <t>302025315303</t>
  </si>
  <si>
    <t>王浩宇</t>
  </si>
  <si>
    <t>302025315304</t>
  </si>
  <si>
    <t>周禹墨</t>
  </si>
  <si>
    <t>302025315305</t>
  </si>
  <si>
    <t>吴洲</t>
  </si>
  <si>
    <t>302025315306</t>
  </si>
  <si>
    <t>贺玺雅</t>
  </si>
  <si>
    <t>302025315307</t>
  </si>
  <si>
    <t>陈慧怡</t>
  </si>
  <si>
    <t>302025315308</t>
  </si>
  <si>
    <t>方堃舟</t>
  </si>
  <si>
    <t>302025315309</t>
  </si>
  <si>
    <t>闫世雅</t>
  </si>
  <si>
    <t>302025315310</t>
  </si>
  <si>
    <t>陈果</t>
  </si>
  <si>
    <t>302025315311</t>
  </si>
  <si>
    <t>陈新宇</t>
  </si>
  <si>
    <t>302025315312</t>
  </si>
  <si>
    <t>李勇</t>
  </si>
  <si>
    <t>302025315313</t>
  </si>
  <si>
    <t>丑予衡</t>
  </si>
  <si>
    <t>302025315314</t>
  </si>
  <si>
    <t>白致玮</t>
  </si>
  <si>
    <t>302025315315</t>
  </si>
  <si>
    <t>冯万聪</t>
  </si>
  <si>
    <t>302025315316</t>
  </si>
  <si>
    <t>管世颎</t>
  </si>
  <si>
    <t>302025315317</t>
  </si>
  <si>
    <t>舒靖淞</t>
  </si>
  <si>
    <t>302025315318</t>
  </si>
  <si>
    <t>张雯鑫</t>
  </si>
  <si>
    <t>302025315319</t>
  </si>
  <si>
    <t>王彦</t>
  </si>
  <si>
    <t>302025315320</t>
  </si>
  <si>
    <t>张锦诚</t>
  </si>
  <si>
    <t>302025315321</t>
  </si>
  <si>
    <t>陈荣杭</t>
  </si>
  <si>
    <t>302025315322</t>
  </si>
  <si>
    <t>杨珺涵</t>
  </si>
  <si>
    <t>302025315323</t>
  </si>
  <si>
    <t>马逸凡</t>
  </si>
  <si>
    <t>302025315324</t>
  </si>
  <si>
    <t>张风凯</t>
  </si>
  <si>
    <t>302025315325</t>
  </si>
  <si>
    <t>蒋俊鹏</t>
  </si>
  <si>
    <t>302025315326</t>
  </si>
  <si>
    <t>杨子杰</t>
  </si>
  <si>
    <t>302025315327</t>
  </si>
  <si>
    <t>罗子奥</t>
  </si>
  <si>
    <t>302025315328</t>
  </si>
  <si>
    <t>潘亦婧</t>
  </si>
  <si>
    <t>302025315329</t>
  </si>
  <si>
    <t>张皓</t>
  </si>
  <si>
    <t>302025315330</t>
  </si>
  <si>
    <t>余航</t>
  </si>
  <si>
    <t>302025315331</t>
  </si>
  <si>
    <t>杨骞皓</t>
  </si>
  <si>
    <t>302025315332</t>
  </si>
  <si>
    <t>许钧超</t>
  </si>
  <si>
    <t>302025315333</t>
  </si>
  <si>
    <t>雷子扬</t>
  </si>
  <si>
    <t>302025315334</t>
  </si>
  <si>
    <t>冯俊霖</t>
  </si>
  <si>
    <t>302025315335</t>
  </si>
  <si>
    <t>汪雨欣</t>
  </si>
  <si>
    <t>302025315336</t>
  </si>
  <si>
    <t>张宇霄</t>
  </si>
  <si>
    <t>302025315337</t>
  </si>
  <si>
    <t>王天慧</t>
  </si>
  <si>
    <t>302025315338</t>
  </si>
  <si>
    <t>潘宇皓</t>
  </si>
  <si>
    <t>302025315339</t>
  </si>
  <si>
    <t>闫赛</t>
  </si>
  <si>
    <t>302025315340</t>
  </si>
  <si>
    <t>聂奥辉</t>
  </si>
  <si>
    <t>302025315341</t>
  </si>
  <si>
    <t>张子航</t>
  </si>
  <si>
    <t>302025315342</t>
  </si>
  <si>
    <t>王若琪</t>
  </si>
  <si>
    <t>302025315343</t>
  </si>
  <si>
    <t>闫勃翰</t>
  </si>
  <si>
    <t>302025315344</t>
  </si>
  <si>
    <t>李伊帆</t>
  </si>
  <si>
    <t>302025315345</t>
  </si>
  <si>
    <t>陈志宇</t>
  </si>
  <si>
    <t>302025315346</t>
  </si>
  <si>
    <t>王兴艳</t>
  </si>
  <si>
    <t>302025315347</t>
  </si>
  <si>
    <t>胡博文</t>
  </si>
  <si>
    <t>302025315348</t>
  </si>
  <si>
    <t>卢涛</t>
  </si>
  <si>
    <t>302025315349</t>
  </si>
  <si>
    <t>韦浪</t>
  </si>
  <si>
    <t>302025315350</t>
  </si>
  <si>
    <t>黄志秀</t>
  </si>
  <si>
    <t>302025315351</t>
  </si>
  <si>
    <t>毛君婷</t>
  </si>
  <si>
    <t>302025315352</t>
  </si>
  <si>
    <t>金成贵</t>
  </si>
  <si>
    <t>302025315353</t>
  </si>
  <si>
    <t>吴远顺</t>
  </si>
  <si>
    <t>302025315354</t>
  </si>
  <si>
    <t>苏梓橦</t>
  </si>
  <si>
    <t>302025315355</t>
  </si>
  <si>
    <t>龙晨东</t>
  </si>
  <si>
    <t>302025315356</t>
  </si>
  <si>
    <t>陈一博</t>
  </si>
  <si>
    <t>302025315357</t>
  </si>
  <si>
    <t>任俊宇</t>
  </si>
  <si>
    <t>302025315358</t>
  </si>
  <si>
    <t>姚骁</t>
  </si>
  <si>
    <t>302025315359</t>
  </si>
  <si>
    <t>陈庆昊</t>
  </si>
  <si>
    <t>302025315360</t>
  </si>
  <si>
    <t>李好</t>
  </si>
  <si>
    <t>302025315361</t>
  </si>
  <si>
    <t>郝广宇</t>
  </si>
  <si>
    <t>302025315362</t>
  </si>
  <si>
    <t>张家硕</t>
  </si>
  <si>
    <t>302025315363</t>
  </si>
  <si>
    <t>石可赞</t>
  </si>
  <si>
    <t>302025315364</t>
  </si>
  <si>
    <t>冯钰焯</t>
  </si>
  <si>
    <t>302025315365</t>
  </si>
  <si>
    <t>肖予晨</t>
  </si>
  <si>
    <t>302025315366</t>
  </si>
  <si>
    <t>张清竹</t>
  </si>
  <si>
    <t>302025315367</t>
  </si>
  <si>
    <t>周博闻</t>
  </si>
  <si>
    <t>302025315368</t>
  </si>
  <si>
    <t>吴砚泽</t>
  </si>
  <si>
    <t>302025315369</t>
  </si>
  <si>
    <t>马兵</t>
  </si>
  <si>
    <t>302025315370</t>
  </si>
  <si>
    <t>张晗</t>
  </si>
  <si>
    <t>302025315371</t>
  </si>
  <si>
    <t>汪飞越</t>
  </si>
  <si>
    <t>302025315372</t>
  </si>
  <si>
    <t>李想</t>
  </si>
  <si>
    <t>302025315373</t>
  </si>
  <si>
    <t>张万豪</t>
  </si>
  <si>
    <t>302025315374</t>
  </si>
  <si>
    <t>陶玉祺</t>
  </si>
  <si>
    <t>302025315375</t>
  </si>
  <si>
    <t>李政唐</t>
  </si>
  <si>
    <t>302025315376</t>
  </si>
  <si>
    <t>周灿</t>
  </si>
  <si>
    <t>302025315377</t>
  </si>
  <si>
    <t>马国斌</t>
  </si>
  <si>
    <t>302025315378</t>
  </si>
  <si>
    <t>喻子洋</t>
  </si>
  <si>
    <t>302025315379</t>
  </si>
  <si>
    <t>罗梓升</t>
  </si>
  <si>
    <t>302025315380</t>
  </si>
  <si>
    <t>李蔡儒</t>
  </si>
  <si>
    <t>302025315381</t>
  </si>
  <si>
    <t>袁逸虎</t>
  </si>
  <si>
    <t>302025315382</t>
  </si>
  <si>
    <t>黄静娴</t>
  </si>
  <si>
    <t>302025315383</t>
  </si>
  <si>
    <t>陈柳曦</t>
  </si>
  <si>
    <t>302025315384</t>
  </si>
  <si>
    <t>章雨轩</t>
  </si>
  <si>
    <t>302025315385</t>
  </si>
  <si>
    <t>肖恩</t>
  </si>
  <si>
    <t>302025315386</t>
  </si>
  <si>
    <t>钟淑娅</t>
  </si>
  <si>
    <t>302025315387</t>
  </si>
  <si>
    <t>劳正烨</t>
  </si>
  <si>
    <t>302025315388</t>
  </si>
  <si>
    <t>赵锶颖</t>
  </si>
  <si>
    <t>302025315389</t>
  </si>
  <si>
    <t>刘轩宇</t>
  </si>
  <si>
    <t>302025315390</t>
  </si>
  <si>
    <t>张可豪</t>
  </si>
  <si>
    <t>302025315391</t>
  </si>
  <si>
    <t>林奕伟</t>
  </si>
  <si>
    <t>302025315392</t>
  </si>
  <si>
    <t>陈奕圣</t>
  </si>
  <si>
    <t>302025315393</t>
  </si>
  <si>
    <t>杨柳娜</t>
  </si>
  <si>
    <t>302025315394</t>
  </si>
  <si>
    <t>吴祖均</t>
  </si>
  <si>
    <t>302025315395</t>
  </si>
  <si>
    <t>程思宇</t>
  </si>
  <si>
    <t>302025315396</t>
  </si>
  <si>
    <t>刘哲成</t>
  </si>
  <si>
    <t>302025315397</t>
  </si>
  <si>
    <t>陈森莫</t>
  </si>
  <si>
    <t>302025315398</t>
  </si>
  <si>
    <t>周川</t>
  </si>
  <si>
    <t>302025315399</t>
  </si>
  <si>
    <t>包焜</t>
  </si>
  <si>
    <t>302025315400</t>
  </si>
  <si>
    <t>成兴益</t>
  </si>
  <si>
    <t>302025315401</t>
  </si>
  <si>
    <t>刘柏均</t>
  </si>
  <si>
    <t>302025315402</t>
  </si>
  <si>
    <t>蒋依伶</t>
  </si>
  <si>
    <t>302025315403</t>
  </si>
  <si>
    <t>李绎欣</t>
  </si>
  <si>
    <t>302025315404</t>
  </si>
  <si>
    <t>聂文远</t>
  </si>
  <si>
    <t>302025315405</t>
  </si>
  <si>
    <t>杨浩安</t>
  </si>
  <si>
    <t>302025315406</t>
  </si>
  <si>
    <t>严翊城</t>
  </si>
  <si>
    <t>302025315407</t>
  </si>
  <si>
    <t>王佳仪</t>
  </si>
  <si>
    <t>302025315408</t>
  </si>
  <si>
    <t>龙思贝</t>
  </si>
  <si>
    <t>302025315409</t>
  </si>
  <si>
    <t>张晋宁</t>
  </si>
  <si>
    <t>302025315410</t>
  </si>
  <si>
    <t>陈思楠</t>
  </si>
  <si>
    <t>302025315411</t>
  </si>
  <si>
    <t>张天杨</t>
  </si>
  <si>
    <t>302025315412</t>
  </si>
  <si>
    <t>高忠德</t>
  </si>
  <si>
    <t>302025315413</t>
  </si>
  <si>
    <t>李雨臻</t>
  </si>
  <si>
    <t>302025315414</t>
  </si>
  <si>
    <t>蒋晨浩</t>
  </si>
  <si>
    <t>302025315415</t>
  </si>
  <si>
    <t>赵君宇</t>
  </si>
  <si>
    <t>302025315416</t>
  </si>
  <si>
    <t>董蕊</t>
  </si>
  <si>
    <t>302025315417</t>
  </si>
  <si>
    <t>张凯臣</t>
  </si>
  <si>
    <t>302025315418</t>
  </si>
  <si>
    <t>池易桓</t>
  </si>
  <si>
    <t>302025334001</t>
  </si>
  <si>
    <t>操金炜</t>
  </si>
  <si>
    <t>302025334002</t>
  </si>
  <si>
    <t>虞泽鑫</t>
  </si>
  <si>
    <t>302025334003</t>
  </si>
  <si>
    <t>卞炜正</t>
  </si>
  <si>
    <t>302025334004</t>
  </si>
  <si>
    <t>卢志斌</t>
  </si>
  <si>
    <t>302025334005</t>
  </si>
  <si>
    <t>宋若诚</t>
  </si>
  <si>
    <t>302025334006</t>
  </si>
  <si>
    <t>肖凯特</t>
  </si>
  <si>
    <t>302025334007</t>
  </si>
  <si>
    <t>胡馨文</t>
  </si>
  <si>
    <t>302025334008</t>
  </si>
  <si>
    <t>张景涵</t>
  </si>
  <si>
    <t>302025334009</t>
  </si>
  <si>
    <t>王志成</t>
  </si>
  <si>
    <t>302025334010</t>
  </si>
  <si>
    <t>彭莫闲</t>
  </si>
  <si>
    <t>302025334011</t>
  </si>
  <si>
    <t>舒昊</t>
  </si>
  <si>
    <t>302025334012</t>
  </si>
  <si>
    <t>魏美娜</t>
  </si>
  <si>
    <t>302025334013</t>
  </si>
  <si>
    <t>王麒锋</t>
  </si>
  <si>
    <t>302025334014</t>
  </si>
  <si>
    <t>孟朱渔</t>
  </si>
  <si>
    <t>302025334015</t>
  </si>
  <si>
    <t>季智远</t>
  </si>
  <si>
    <t>302025334016</t>
  </si>
  <si>
    <t>邱健航</t>
  </si>
  <si>
    <t>302025334017</t>
  </si>
  <si>
    <t>施韩威</t>
  </si>
  <si>
    <t>302025334018</t>
  </si>
  <si>
    <t>闻昱昊</t>
  </si>
  <si>
    <t>302025334019</t>
  </si>
  <si>
    <t>王教哲</t>
  </si>
  <si>
    <t>302025334020</t>
  </si>
  <si>
    <t>潘毅松</t>
  </si>
  <si>
    <t>302025334021</t>
  </si>
  <si>
    <t>潘建宇</t>
  </si>
  <si>
    <t>302025334022</t>
  </si>
  <si>
    <t>林家旭</t>
  </si>
  <si>
    <t>302025334023</t>
  </si>
  <si>
    <t>顾沈乐</t>
  </si>
  <si>
    <t>302025334024</t>
  </si>
  <si>
    <t>唐鼎伦</t>
  </si>
  <si>
    <t>302025334025</t>
  </si>
  <si>
    <t>钟锦程</t>
  </si>
  <si>
    <t>302025334026</t>
  </si>
  <si>
    <t>胡屹帆</t>
  </si>
  <si>
    <t>302025334027</t>
  </si>
  <si>
    <t>丁倪靖哲</t>
  </si>
  <si>
    <t>302025334028</t>
  </si>
  <si>
    <t>潘圣涵</t>
  </si>
  <si>
    <t>302025334029</t>
  </si>
  <si>
    <t>朱春洋</t>
  </si>
  <si>
    <t>302025334030</t>
  </si>
  <si>
    <t>邵启豪</t>
  </si>
  <si>
    <t>302025334031</t>
  </si>
  <si>
    <t>王昊泽</t>
  </si>
  <si>
    <t>302025334032</t>
  </si>
  <si>
    <t>胡屹宸</t>
  </si>
  <si>
    <t>302025334033</t>
  </si>
  <si>
    <t>官咏颉</t>
  </si>
  <si>
    <t>302025334034</t>
  </si>
  <si>
    <t>周屹宸</t>
  </si>
  <si>
    <t>302025334035</t>
  </si>
  <si>
    <t>叶智康</t>
  </si>
  <si>
    <t>302025334036</t>
  </si>
  <si>
    <t>张智淼</t>
  </si>
  <si>
    <t>302025334037</t>
  </si>
  <si>
    <t>杨文</t>
  </si>
  <si>
    <t>302025334038</t>
  </si>
  <si>
    <t>李泳梦</t>
  </si>
  <si>
    <t>302025334039</t>
  </si>
  <si>
    <t>毛静妍</t>
  </si>
  <si>
    <t>302025334040</t>
  </si>
  <si>
    <t>华亦琛</t>
  </si>
  <si>
    <t>302025334041</t>
  </si>
  <si>
    <t>汪紫彤</t>
  </si>
  <si>
    <t>302025334042</t>
  </si>
  <si>
    <t>舒馨</t>
  </si>
  <si>
    <t>302025334043</t>
  </si>
  <si>
    <t>严愉杰</t>
  </si>
  <si>
    <t>302025334044</t>
  </si>
  <si>
    <t>王锦宇</t>
  </si>
  <si>
    <t>302025334045</t>
  </si>
  <si>
    <t>郑凯达</t>
  </si>
  <si>
    <t>302025334046</t>
  </si>
  <si>
    <t>饶一柳</t>
  </si>
  <si>
    <t>302025334047</t>
  </si>
  <si>
    <t>蒋阅铭</t>
  </si>
  <si>
    <t>302025334048</t>
  </si>
  <si>
    <t>陈卓航</t>
  </si>
  <si>
    <t>302025334049</t>
  </si>
  <si>
    <t>徐茗萱</t>
  </si>
  <si>
    <t>302025334050</t>
  </si>
  <si>
    <t>郑康妮</t>
  </si>
  <si>
    <t>302025334051</t>
  </si>
  <si>
    <t>陈启乐</t>
  </si>
  <si>
    <t>302025334052</t>
  </si>
  <si>
    <t>余子硕</t>
  </si>
  <si>
    <t>302025334053</t>
  </si>
  <si>
    <t>张能</t>
  </si>
  <si>
    <t>302025334054</t>
  </si>
  <si>
    <t>应晨啸</t>
  </si>
  <si>
    <t>302025334055</t>
  </si>
  <si>
    <t>丁方浩</t>
  </si>
  <si>
    <t>302025334056</t>
  </si>
  <si>
    <t>黄亚宁</t>
  </si>
  <si>
    <t>302025334057</t>
  </si>
  <si>
    <t>徐启安</t>
  </si>
  <si>
    <t>302025334058</t>
  </si>
  <si>
    <t>郑喻聪</t>
  </si>
  <si>
    <t>302025334059</t>
  </si>
  <si>
    <t>江圣洁</t>
  </si>
  <si>
    <t>302025334060</t>
  </si>
  <si>
    <t>沈芸祯</t>
  </si>
  <si>
    <t>302025334061</t>
  </si>
  <si>
    <t>景雨阳</t>
  </si>
  <si>
    <t>302025334062</t>
  </si>
  <si>
    <t>阮贤鑫</t>
  </si>
  <si>
    <t>302025334063</t>
  </si>
  <si>
    <t>赵宇鑫</t>
  </si>
  <si>
    <t>302025334064</t>
  </si>
  <si>
    <t>朱浩鸣</t>
  </si>
  <si>
    <t>302025334065</t>
  </si>
  <si>
    <t>郑希泽</t>
  </si>
  <si>
    <t>302025334066</t>
  </si>
  <si>
    <t>娄钰楠</t>
  </si>
  <si>
    <t>302025334067</t>
  </si>
  <si>
    <t>应远航</t>
  </si>
  <si>
    <t>302025334068</t>
  </si>
  <si>
    <t>徐子越</t>
  </si>
  <si>
    <t>302025334069</t>
  </si>
  <si>
    <t>何临慧</t>
  </si>
  <si>
    <t>302025334070</t>
  </si>
  <si>
    <t>冯宇豪</t>
  </si>
  <si>
    <t>302025334071</t>
  </si>
  <si>
    <t>徐艺东</t>
  </si>
  <si>
    <t>302025334072</t>
  </si>
  <si>
    <t>冯唐凯</t>
  </si>
  <si>
    <t>302025334073</t>
  </si>
  <si>
    <t>胡博宇</t>
  </si>
  <si>
    <t>302025334074</t>
  </si>
  <si>
    <t>吴迪</t>
  </si>
  <si>
    <t>302025334075</t>
  </si>
  <si>
    <t>李长兴</t>
  </si>
  <si>
    <t>302025334076</t>
  </si>
  <si>
    <t>刘佳霖</t>
  </si>
  <si>
    <t>302025334077</t>
  </si>
  <si>
    <t>徐玄恩</t>
  </si>
  <si>
    <t>302025334078</t>
  </si>
  <si>
    <t>焦健皙</t>
  </si>
  <si>
    <t>302025334079</t>
  </si>
  <si>
    <t>黄彬淇</t>
  </si>
  <si>
    <t>302025334080</t>
  </si>
  <si>
    <t>蔡东廷</t>
  </si>
  <si>
    <t>302025334081</t>
  </si>
  <si>
    <t>何帅</t>
  </si>
  <si>
    <t>302025334082</t>
  </si>
  <si>
    <t>赖一鸣</t>
  </si>
  <si>
    <t>302025334083</t>
  </si>
  <si>
    <t>祝世泽</t>
  </si>
  <si>
    <t>302025334084</t>
  </si>
  <si>
    <t>鲁益萌</t>
  </si>
  <si>
    <t>302025334085</t>
  </si>
  <si>
    <t>刘庆铎</t>
  </si>
  <si>
    <t>302025334086</t>
  </si>
  <si>
    <t>王梓涵</t>
  </si>
  <si>
    <t>302025334087</t>
  </si>
  <si>
    <t>王嘉硕</t>
  </si>
  <si>
    <t>302025334088</t>
  </si>
  <si>
    <t>路佳</t>
  </si>
  <si>
    <t>302025334089</t>
  </si>
  <si>
    <t>陈周子涵</t>
  </si>
  <si>
    <t>302025334090</t>
  </si>
  <si>
    <t>黄锦之</t>
  </si>
  <si>
    <t>302025334091</t>
  </si>
  <si>
    <t>彭宇鑫</t>
  </si>
  <si>
    <t>302025334092</t>
  </si>
  <si>
    <t>桂一诚</t>
  </si>
  <si>
    <t>302025334093</t>
  </si>
  <si>
    <t>李雯欣</t>
  </si>
  <si>
    <t>302025334094</t>
  </si>
  <si>
    <t>温弘毅</t>
  </si>
  <si>
    <t>302025334095</t>
  </si>
  <si>
    <t>王好</t>
  </si>
  <si>
    <t>302025334096</t>
  </si>
  <si>
    <t>田智</t>
  </si>
  <si>
    <t>302025334097</t>
  </si>
  <si>
    <t>徐天乐</t>
  </si>
  <si>
    <t>302025334098</t>
  </si>
  <si>
    <t>蔡震宇</t>
  </si>
  <si>
    <t>302025334099</t>
  </si>
  <si>
    <t>朱子建</t>
  </si>
  <si>
    <t>302025334100</t>
  </si>
  <si>
    <t>凌荣源</t>
  </si>
  <si>
    <t>302025562001</t>
  </si>
  <si>
    <t>刘怡珺</t>
  </si>
  <si>
    <t>302025562002</t>
  </si>
  <si>
    <t>陶振源</t>
  </si>
  <si>
    <t>302025562003</t>
  </si>
  <si>
    <t>胡皓阳</t>
  </si>
  <si>
    <t>302025562004</t>
  </si>
  <si>
    <t>温浙源</t>
  </si>
  <si>
    <t>302025562005</t>
  </si>
  <si>
    <t>戴俊博</t>
  </si>
  <si>
    <t>302025562006</t>
  </si>
  <si>
    <t>叶品宏</t>
  </si>
  <si>
    <t>302025562007</t>
  </si>
  <si>
    <t>汪佩松</t>
  </si>
  <si>
    <t>302025562008</t>
  </si>
  <si>
    <t>冯亮邦</t>
  </si>
  <si>
    <t>302025562009</t>
  </si>
  <si>
    <t>赵云</t>
  </si>
  <si>
    <t>302025562010</t>
  </si>
  <si>
    <t>蒋昀轩</t>
  </si>
  <si>
    <t>302025562011</t>
  </si>
  <si>
    <t>胡嘉卿</t>
  </si>
  <si>
    <t>302025562012</t>
  </si>
  <si>
    <t>许明恒</t>
  </si>
  <si>
    <t>302025562013</t>
  </si>
  <si>
    <t>林鑫楠</t>
  </si>
  <si>
    <t>302025562014</t>
  </si>
  <si>
    <t>郑诗涵</t>
  </si>
  <si>
    <t>302025562015</t>
  </si>
  <si>
    <t>李伊凡</t>
  </si>
  <si>
    <t>302025562016</t>
  </si>
  <si>
    <t>崔浩然</t>
  </si>
  <si>
    <t>302025562017</t>
  </si>
  <si>
    <t>张宇轩</t>
  </si>
  <si>
    <t>302025562018</t>
  </si>
  <si>
    <t>钱天乐</t>
  </si>
  <si>
    <t>302025562019</t>
  </si>
  <si>
    <t>王晨浩</t>
  </si>
  <si>
    <t>302025562020</t>
  </si>
  <si>
    <t>汪楠</t>
  </si>
  <si>
    <t>302025562021</t>
  </si>
  <si>
    <t>程建鸿</t>
  </si>
  <si>
    <t>302025562022</t>
  </si>
  <si>
    <t>黄耘侨</t>
  </si>
  <si>
    <t>302025562023</t>
  </si>
  <si>
    <t>商友晨</t>
  </si>
  <si>
    <t>302025562024</t>
  </si>
  <si>
    <t>成榆函</t>
  </si>
  <si>
    <t>302025562025</t>
  </si>
  <si>
    <t>王铭洋</t>
  </si>
  <si>
    <t>302025562026</t>
  </si>
  <si>
    <t>徐启航</t>
  </si>
  <si>
    <t>302025562027</t>
  </si>
  <si>
    <t>王喆宇</t>
  </si>
  <si>
    <t>302025562028</t>
  </si>
  <si>
    <t>叶杨芮</t>
  </si>
  <si>
    <t>302025562029</t>
  </si>
  <si>
    <t>陈肯南</t>
  </si>
  <si>
    <t>302025562030</t>
  </si>
  <si>
    <t>黄子立</t>
  </si>
  <si>
    <t>302025562031</t>
  </si>
  <si>
    <t>何文庆</t>
  </si>
  <si>
    <t>302025562032</t>
  </si>
  <si>
    <t>罗家琪</t>
  </si>
  <si>
    <t>302025562033</t>
  </si>
  <si>
    <t>江雄鹏</t>
  </si>
  <si>
    <t>302025562034</t>
  </si>
  <si>
    <t>廖嘉俊</t>
  </si>
  <si>
    <t>302025562035</t>
  </si>
  <si>
    <t>张梓翔</t>
  </si>
  <si>
    <t>302025562036</t>
  </si>
  <si>
    <t>段宇航</t>
  </si>
  <si>
    <t>302025562037</t>
  </si>
  <si>
    <t>肖思泽</t>
  </si>
  <si>
    <t>302025562038</t>
  </si>
  <si>
    <t>闫竞宇</t>
  </si>
  <si>
    <t>302025562039</t>
  </si>
  <si>
    <t>李灵洁</t>
  </si>
  <si>
    <t>302025562040</t>
  </si>
  <si>
    <t>孙尚佳</t>
  </si>
  <si>
    <t>302025562041</t>
  </si>
  <si>
    <t>王思凡</t>
  </si>
  <si>
    <t>302025562042</t>
  </si>
  <si>
    <t>郜小龙</t>
  </si>
  <si>
    <t>302025562043</t>
  </si>
  <si>
    <t>杨梓楚</t>
  </si>
  <si>
    <t>302025562044</t>
  </si>
  <si>
    <t>王戢予</t>
  </si>
  <si>
    <t>302025562045</t>
  </si>
  <si>
    <t>史姝秋</t>
  </si>
  <si>
    <t>302025562046</t>
  </si>
  <si>
    <t>贺思瑜</t>
  </si>
  <si>
    <t>302025562047</t>
  </si>
  <si>
    <t>范丽君</t>
  </si>
  <si>
    <t>302025562048</t>
  </si>
  <si>
    <t>霍柄旭</t>
  </si>
  <si>
    <t>302025562049</t>
  </si>
  <si>
    <t>王圣崚</t>
  </si>
  <si>
    <t>302025562050</t>
  </si>
  <si>
    <t>季祥鹤</t>
  </si>
  <si>
    <t>302025562051</t>
  </si>
  <si>
    <t>耿子煜</t>
  </si>
  <si>
    <t>302025562052</t>
  </si>
  <si>
    <t>何信宏</t>
  </si>
  <si>
    <t>302025562053</t>
  </si>
  <si>
    <t>张琪瑞</t>
  </si>
  <si>
    <t>302025562054</t>
  </si>
  <si>
    <t>毛炫钥</t>
  </si>
  <si>
    <t>302025562055</t>
  </si>
  <si>
    <t>杨芳</t>
  </si>
  <si>
    <t>302025562056</t>
  </si>
  <si>
    <t>陈彦霖</t>
  </si>
  <si>
    <t>302025562057</t>
  </si>
  <si>
    <t>程语恒</t>
  </si>
  <si>
    <t>302025562058</t>
  </si>
  <si>
    <t>张童</t>
  </si>
  <si>
    <t>302025562059</t>
  </si>
  <si>
    <t>姜明清</t>
  </si>
  <si>
    <t>302025562060</t>
  </si>
  <si>
    <t>马晓龙</t>
  </si>
  <si>
    <t>302025562061</t>
  </si>
  <si>
    <t>朱天昊</t>
  </si>
  <si>
    <t>302025562062</t>
  </si>
  <si>
    <t>申奥</t>
  </si>
  <si>
    <t>302025562063</t>
  </si>
  <si>
    <t>陈熙</t>
  </si>
  <si>
    <t>302025562064</t>
  </si>
  <si>
    <t>李在容</t>
  </si>
  <si>
    <t>302025562065</t>
  </si>
  <si>
    <t>张家琪</t>
  </si>
  <si>
    <t>302025562066</t>
  </si>
  <si>
    <t>吴卓</t>
  </si>
  <si>
    <t>302025562067</t>
  </si>
  <si>
    <t>缪仁涛</t>
  </si>
  <si>
    <t>302025562068</t>
  </si>
  <si>
    <t>李俊儒</t>
  </si>
  <si>
    <t>302025562069</t>
  </si>
  <si>
    <t>刘书琪</t>
  </si>
  <si>
    <t>302025562070</t>
  </si>
  <si>
    <t>李宗儒</t>
  </si>
  <si>
    <t>302025562071</t>
  </si>
  <si>
    <t>杨幸慈</t>
  </si>
  <si>
    <t>302025562072</t>
  </si>
  <si>
    <t>焦星月</t>
  </si>
  <si>
    <t>周予晞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</si>
</sst>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7993;&#27743;&#24037;&#19994;&#22823;&#23398;_&#21407;&#22987;&#35760;&#24405;_20251006-20260104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7425;&#25968;&#32479;&#35745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26032;&#24314;%20XLSX%20&#24037;&#20316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axiaxia/Documents/xwechat_files/wxid_jwwoln6rtc5j12_d921/msg/file/2026-01/&#31532;&#19977;&#21313;&#20845;&#23626;&#36816;&#21160;&#20250;&#25104;&#32489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始记录"/>
    </sheetNames>
    <sheetDataSet>
      <sheetData sheetId="0">
        <row r="1">
          <cell r="D1" t="str">
            <v>工号</v>
          </cell>
          <cell r="E1" t="str">
            <v>UserId</v>
          </cell>
          <cell r="F1" t="str">
            <v>考勤日期</v>
          </cell>
          <cell r="G1" t="str">
            <v>考勤时间</v>
          </cell>
          <cell r="H1" t="str">
            <v>打卡时间</v>
          </cell>
          <cell r="I1" t="str">
            <v>打卡结果</v>
          </cell>
          <cell r="J1" t="str">
            <v>打卡地址</v>
          </cell>
          <cell r="K1" t="str">
            <v>打卡备注</v>
          </cell>
          <cell r="L1" t="str">
            <v>打卡次数</v>
          </cell>
        </row>
        <row r="2">
          <cell r="D2" t="str">
            <v>302024315248</v>
          </cell>
          <cell r="E2" t="str">
            <v>302024315248</v>
          </cell>
          <cell r="F2" t="str">
            <v>25-10-17 星期五</v>
          </cell>
          <cell r="G2" t="str">
            <v>2025-10-17 08:00</v>
          </cell>
          <cell r="H2" t="str">
            <v>2025-10-17 07:48</v>
          </cell>
          <cell r="I2" t="str">
            <v>正常</v>
          </cell>
          <cell r="J2" t="str">
            <v>浙江工业大学屏峰校区体育馆</v>
          </cell>
          <cell r="L2">
            <v>15</v>
          </cell>
        </row>
        <row r="3">
          <cell r="D3" t="str">
            <v>302024315367</v>
          </cell>
          <cell r="E3" t="str">
            <v>302024315367</v>
          </cell>
          <cell r="F3" t="str">
            <v>25-11-19 星期三</v>
          </cell>
          <cell r="G3" t="str">
            <v>2025-11-19 08:00</v>
          </cell>
          <cell r="H3" t="str">
            <v>2025-11-19 07:55</v>
          </cell>
          <cell r="I3" t="str">
            <v>正常</v>
          </cell>
          <cell r="J3" t="str">
            <v>家和堂</v>
          </cell>
          <cell r="L3">
            <v>6</v>
          </cell>
        </row>
        <row r="4">
          <cell r="D4" t="str">
            <v>302024315209</v>
          </cell>
          <cell r="E4" t="str">
            <v>302024315209</v>
          </cell>
          <cell r="F4" t="str">
            <v>25-10-21 星期二</v>
          </cell>
          <cell r="G4" t="str">
            <v>2025-10-21 08:00</v>
          </cell>
          <cell r="H4" t="str">
            <v>2025-10-21 07:20</v>
          </cell>
          <cell r="I4" t="str">
            <v>正常</v>
          </cell>
          <cell r="J4" t="str">
            <v>养贤府餐厅</v>
          </cell>
          <cell r="L4">
            <v>21</v>
          </cell>
        </row>
        <row r="5">
          <cell r="D5" t="str">
            <v>302024315075</v>
          </cell>
          <cell r="E5" t="str">
            <v>302024315075</v>
          </cell>
          <cell r="F5" t="str">
            <v>25-10-16 星期四</v>
          </cell>
          <cell r="G5" t="str">
            <v>2025-10-16 08:00</v>
          </cell>
          <cell r="H5" t="str">
            <v>2025-10-16 07:42</v>
          </cell>
          <cell r="I5" t="str">
            <v>正常</v>
          </cell>
          <cell r="J5" t="str">
            <v>养贤府餐厅</v>
          </cell>
          <cell r="L5">
            <v>22</v>
          </cell>
        </row>
        <row r="6">
          <cell r="D6" t="str">
            <v>302024315179</v>
          </cell>
          <cell r="E6" t="str">
            <v>302024315179</v>
          </cell>
          <cell r="F6" t="str">
            <v>25-10-14 星期二</v>
          </cell>
          <cell r="G6" t="str">
            <v>2025-10-14 08:00</v>
          </cell>
          <cell r="H6" t="str">
            <v>2025-10-14 07:33</v>
          </cell>
          <cell r="I6" t="str">
            <v>正常</v>
          </cell>
          <cell r="J6" t="str">
            <v>浙江工业大学屏峰校区体育馆</v>
          </cell>
          <cell r="L6">
            <v>22</v>
          </cell>
        </row>
        <row r="7">
          <cell r="D7" t="str">
            <v>302024315120</v>
          </cell>
          <cell r="E7" t="str">
            <v>302024315120</v>
          </cell>
          <cell r="F7" t="str">
            <v>25-10-13 星期一</v>
          </cell>
          <cell r="G7" t="str">
            <v>2025-10-13 08:00</v>
          </cell>
          <cell r="H7" t="str">
            <v>2025-10-13 07:33</v>
          </cell>
          <cell r="I7" t="str">
            <v>正常</v>
          </cell>
          <cell r="J7" t="str">
            <v>家和堂</v>
          </cell>
          <cell r="L7">
            <v>23</v>
          </cell>
        </row>
        <row r="8">
          <cell r="D8" t="str">
            <v>302024315393</v>
          </cell>
          <cell r="E8" t="str">
            <v>302024315393</v>
          </cell>
          <cell r="F8" t="str">
            <v>25-10-13 星期一</v>
          </cell>
          <cell r="G8" t="str">
            <v>2025-10-13 08:00</v>
          </cell>
          <cell r="H8" t="str">
            <v>2025-10-13 07:45</v>
          </cell>
          <cell r="I8" t="str">
            <v>正常</v>
          </cell>
          <cell r="J8" t="str">
            <v>浙江工业大学屏峰校区体育馆</v>
          </cell>
          <cell r="L8">
            <v>35</v>
          </cell>
        </row>
        <row r="9">
          <cell r="D9" t="str">
            <v>302024315090</v>
          </cell>
          <cell r="E9" t="str">
            <v>302024315090</v>
          </cell>
          <cell r="F9" t="str">
            <v>25-10-22 星期三</v>
          </cell>
          <cell r="G9" t="str">
            <v>2025-10-22 08:00</v>
          </cell>
          <cell r="H9" t="str">
            <v>2025-10-22 07:44</v>
          </cell>
          <cell r="I9" t="str">
            <v>正常</v>
          </cell>
          <cell r="J9" t="str">
            <v>家和堂</v>
          </cell>
          <cell r="L9">
            <v>10</v>
          </cell>
        </row>
        <row r="10">
          <cell r="D10" t="str">
            <v>302024315065</v>
          </cell>
          <cell r="E10" t="str">
            <v>302024315065</v>
          </cell>
          <cell r="F10" t="str">
            <v>25-10-14 星期二</v>
          </cell>
          <cell r="G10" t="str">
            <v>2025-10-14 08:00</v>
          </cell>
          <cell r="H10" t="str">
            <v>2025-10-14 07:46</v>
          </cell>
          <cell r="I10" t="str">
            <v>正常</v>
          </cell>
          <cell r="J10" t="str">
            <v>家和堂</v>
          </cell>
          <cell r="L10">
            <v>20</v>
          </cell>
        </row>
        <row r="11">
          <cell r="D11" t="str">
            <v>302024315015</v>
          </cell>
          <cell r="E11" t="str">
            <v>302024315015</v>
          </cell>
          <cell r="F11" t="str">
            <v>25-10-29 星期三</v>
          </cell>
          <cell r="G11" t="str">
            <v>2025-10-29 08:00</v>
          </cell>
          <cell r="H11" t="str">
            <v>2025-10-29 07:49</v>
          </cell>
          <cell r="I11" t="str">
            <v>正常</v>
          </cell>
          <cell r="J11" t="str">
            <v>养贤府餐厅</v>
          </cell>
          <cell r="L11">
            <v>7</v>
          </cell>
        </row>
        <row r="12">
          <cell r="D12" t="str">
            <v>302024315106</v>
          </cell>
          <cell r="E12" t="str">
            <v>302024315106</v>
          </cell>
          <cell r="F12" t="str">
            <v>25-10-14 星期二</v>
          </cell>
          <cell r="G12" t="str">
            <v>2025-10-14 08:00</v>
          </cell>
          <cell r="H12" t="str">
            <v>2025-10-14 07:42</v>
          </cell>
          <cell r="I12" t="str">
            <v>正常</v>
          </cell>
          <cell r="J12" t="str">
            <v>家和堂</v>
          </cell>
          <cell r="L12">
            <v>20</v>
          </cell>
        </row>
        <row r="13">
          <cell r="D13" t="str">
            <v>302024315128</v>
          </cell>
          <cell r="E13" t="str">
            <v>302024315128</v>
          </cell>
          <cell r="F13" t="str">
            <v>25-10-13 星期一</v>
          </cell>
          <cell r="G13" t="str">
            <v>2025-10-13 08:00</v>
          </cell>
          <cell r="H13" t="str">
            <v>2025-10-13 07:35</v>
          </cell>
          <cell r="I13" t="str">
            <v>正常</v>
          </cell>
          <cell r="J13" t="str">
            <v>家和堂</v>
          </cell>
          <cell r="L13">
            <v>20</v>
          </cell>
        </row>
        <row r="14">
          <cell r="D14" t="str">
            <v>302024315233</v>
          </cell>
          <cell r="E14" t="str">
            <v>302024315233</v>
          </cell>
          <cell r="F14" t="str">
            <v>25-10-23 星期四</v>
          </cell>
          <cell r="G14" t="str">
            <v>2025-10-23 08:00</v>
          </cell>
          <cell r="H14" t="str">
            <v>2025-10-23 07:44</v>
          </cell>
          <cell r="I14" t="str">
            <v>正常</v>
          </cell>
          <cell r="J14" t="str">
            <v>家和堂</v>
          </cell>
          <cell r="L14">
            <v>20</v>
          </cell>
        </row>
        <row r="15">
          <cell r="D15" t="str">
            <v>302024315280</v>
          </cell>
          <cell r="E15" t="str">
            <v>302024315280</v>
          </cell>
          <cell r="F15" t="str">
            <v>25-10-30 星期四</v>
          </cell>
          <cell r="G15" t="str">
            <v>2025-10-30 08:00</v>
          </cell>
          <cell r="H15" t="str">
            <v>2025-10-30 07:31</v>
          </cell>
          <cell r="I15" t="str">
            <v>正常</v>
          </cell>
          <cell r="J15" t="str">
            <v>家和堂</v>
          </cell>
          <cell r="L15">
            <v>17</v>
          </cell>
        </row>
        <row r="16">
          <cell r="D16" t="str">
            <v>302024315104</v>
          </cell>
          <cell r="E16" t="str">
            <v>302024315104</v>
          </cell>
          <cell r="F16" t="str">
            <v>25-10-14 星期二</v>
          </cell>
          <cell r="G16" t="str">
            <v>2025-10-14 08:00</v>
          </cell>
          <cell r="H16" t="str">
            <v>2025-10-14 07:21</v>
          </cell>
          <cell r="I16" t="str">
            <v>正常</v>
          </cell>
          <cell r="J16" t="str">
            <v>家和堂</v>
          </cell>
          <cell r="L16">
            <v>24</v>
          </cell>
        </row>
        <row r="17">
          <cell r="D17" t="str">
            <v>302024315020</v>
          </cell>
          <cell r="E17" t="str">
            <v>302024315020</v>
          </cell>
          <cell r="F17" t="str">
            <v>25-10-14 星期二</v>
          </cell>
          <cell r="G17" t="str">
            <v>2025-10-14 08:00</v>
          </cell>
          <cell r="H17" t="str">
            <v>2025-10-14 07:44</v>
          </cell>
          <cell r="I17" t="str">
            <v>正常</v>
          </cell>
          <cell r="J17" t="str">
            <v>养贤府餐厅</v>
          </cell>
          <cell r="L17">
            <v>20</v>
          </cell>
        </row>
        <row r="18">
          <cell r="D18" t="str">
            <v>302024315083</v>
          </cell>
          <cell r="E18" t="str">
            <v>302024315083</v>
          </cell>
          <cell r="F18" t="str">
            <v>25-10-14 星期二</v>
          </cell>
          <cell r="G18" t="str">
            <v>2025-10-14 08:00</v>
          </cell>
          <cell r="H18" t="str">
            <v>2025-10-14 07:51</v>
          </cell>
          <cell r="I18" t="str">
            <v>正常</v>
          </cell>
          <cell r="J18" t="str">
            <v>浙江工业大学屏峰校区体育馆</v>
          </cell>
          <cell r="L18">
            <v>30</v>
          </cell>
        </row>
        <row r="19">
          <cell r="D19" t="str">
            <v>302024315295</v>
          </cell>
          <cell r="E19" t="str">
            <v>302024315295</v>
          </cell>
          <cell r="F19" t="str">
            <v>25-10-15 星期三</v>
          </cell>
          <cell r="G19" t="str">
            <v>2025-10-15 08:00</v>
          </cell>
          <cell r="H19" t="str">
            <v>2025-10-15 07:22</v>
          </cell>
          <cell r="I19" t="str">
            <v>正常</v>
          </cell>
          <cell r="J19" t="str">
            <v>养贤府餐厅</v>
          </cell>
          <cell r="L19">
            <v>22</v>
          </cell>
        </row>
        <row r="20">
          <cell r="D20" t="str">
            <v>302024315198</v>
          </cell>
          <cell r="E20" t="str">
            <v>302024315198</v>
          </cell>
          <cell r="F20" t="str">
            <v>25-10-16 星期四</v>
          </cell>
          <cell r="G20" t="str">
            <v>2025-10-16 08:00</v>
          </cell>
          <cell r="H20" t="str">
            <v>2025-10-16 07:41</v>
          </cell>
          <cell r="I20" t="str">
            <v>正常</v>
          </cell>
          <cell r="J20" t="str">
            <v>养贤府餐厅</v>
          </cell>
          <cell r="L20">
            <v>20</v>
          </cell>
        </row>
        <row r="21">
          <cell r="D21" t="str">
            <v>302024315240</v>
          </cell>
          <cell r="E21" t="str">
            <v>302024315240</v>
          </cell>
          <cell r="F21" t="str">
            <v>25-10-14 星期二</v>
          </cell>
          <cell r="G21" t="str">
            <v>2025-10-14 08:00</v>
          </cell>
          <cell r="H21" t="str">
            <v>2025-10-14 07:46</v>
          </cell>
          <cell r="I21" t="str">
            <v>正常</v>
          </cell>
          <cell r="J21" t="str">
            <v>养贤府餐厅</v>
          </cell>
          <cell r="L21">
            <v>20</v>
          </cell>
        </row>
        <row r="22">
          <cell r="D22" t="str">
            <v>302024315263</v>
          </cell>
          <cell r="E22" t="str">
            <v>302024315263</v>
          </cell>
          <cell r="F22" t="str">
            <v>25-10-14 星期二</v>
          </cell>
          <cell r="G22" t="str">
            <v>2025-10-14 08:00</v>
          </cell>
          <cell r="H22" t="str">
            <v>2025-10-14 07:39</v>
          </cell>
          <cell r="I22" t="str">
            <v>正常</v>
          </cell>
          <cell r="J22" t="str">
            <v>家和堂</v>
          </cell>
          <cell r="L22">
            <v>21</v>
          </cell>
        </row>
        <row r="23">
          <cell r="D23" t="str">
            <v>302024315383</v>
          </cell>
          <cell r="E23" t="str">
            <v>302024315383</v>
          </cell>
          <cell r="F23" t="str">
            <v>25-10-15 星期三</v>
          </cell>
          <cell r="G23" t="str">
            <v>2025-10-15 08:00</v>
          </cell>
          <cell r="H23" t="str">
            <v>2025-10-15 07:34</v>
          </cell>
          <cell r="I23" t="str">
            <v>正常</v>
          </cell>
          <cell r="J23" t="str">
            <v>家和堂</v>
          </cell>
          <cell r="L23">
            <v>3</v>
          </cell>
        </row>
        <row r="24">
          <cell r="D24" t="str">
            <v>302024315026</v>
          </cell>
          <cell r="E24" t="str">
            <v>302024315026</v>
          </cell>
          <cell r="F24" t="str">
            <v>25-10-29 星期三</v>
          </cell>
          <cell r="G24" t="str">
            <v>2025-10-29 08:00</v>
          </cell>
          <cell r="H24" t="str">
            <v>2025-10-29 07:39</v>
          </cell>
          <cell r="I24" t="str">
            <v>正常</v>
          </cell>
          <cell r="J24" t="str">
            <v>家和堂</v>
          </cell>
          <cell r="K24" t="str">
            <v>早打卡</v>
          </cell>
          <cell r="L24">
            <v>21</v>
          </cell>
        </row>
        <row r="25">
          <cell r="D25" t="str">
            <v>302024315155</v>
          </cell>
          <cell r="E25" t="str">
            <v>302024315155</v>
          </cell>
          <cell r="F25" t="str">
            <v>25-10-14 星期二</v>
          </cell>
          <cell r="G25" t="str">
            <v>2025-10-14 08:00</v>
          </cell>
          <cell r="H25" t="str">
            <v>2025-10-14 07:47</v>
          </cell>
          <cell r="I25" t="str">
            <v>正常</v>
          </cell>
          <cell r="J25" t="str">
            <v>家和堂</v>
          </cell>
          <cell r="L25">
            <v>21</v>
          </cell>
        </row>
        <row r="26">
          <cell r="D26" t="str">
            <v>302024315191</v>
          </cell>
          <cell r="E26" t="str">
            <v>302024315191</v>
          </cell>
          <cell r="F26" t="str">
            <v>25-10-14 星期二</v>
          </cell>
          <cell r="G26" t="str">
            <v>2025-10-14 08:00</v>
          </cell>
          <cell r="H26" t="str">
            <v>2025-10-14 07:26</v>
          </cell>
          <cell r="I26" t="str">
            <v>正常</v>
          </cell>
          <cell r="J26" t="str">
            <v>养贤府餐厅</v>
          </cell>
          <cell r="L26">
            <v>20</v>
          </cell>
        </row>
        <row r="27">
          <cell r="D27" t="str">
            <v>302024562034</v>
          </cell>
          <cell r="E27" t="str">
            <v>302024562034</v>
          </cell>
          <cell r="F27" t="str">
            <v>25-12-02 星期二</v>
          </cell>
          <cell r="G27" t="str">
            <v>2025-12-02 08:00</v>
          </cell>
          <cell r="H27" t="str">
            <v>2025-12-02 07:46</v>
          </cell>
          <cell r="I27" t="str">
            <v>正常</v>
          </cell>
          <cell r="J27" t="str">
            <v>家和堂</v>
          </cell>
          <cell r="L27">
            <v>1</v>
          </cell>
        </row>
        <row r="28">
          <cell r="D28" t="str">
            <v>302024315184</v>
          </cell>
          <cell r="E28" t="str">
            <v>302024315184</v>
          </cell>
          <cell r="F28" t="str">
            <v>25-10-16 星期四</v>
          </cell>
          <cell r="G28" t="str">
            <v>2025-10-16 08:00</v>
          </cell>
          <cell r="H28" t="str">
            <v>2025-10-16 07:52</v>
          </cell>
          <cell r="I28" t="str">
            <v>正常</v>
          </cell>
          <cell r="J28" t="str">
            <v>家和堂</v>
          </cell>
          <cell r="L28">
            <v>20</v>
          </cell>
        </row>
        <row r="29">
          <cell r="D29" t="str">
            <v>302024315320</v>
          </cell>
          <cell r="E29" t="str">
            <v>302024315320</v>
          </cell>
          <cell r="F29" t="str">
            <v>25-10-14 星期二</v>
          </cell>
          <cell r="G29" t="str">
            <v>2025-10-14 08:00</v>
          </cell>
          <cell r="H29" t="str">
            <v>2025-10-14 07:25</v>
          </cell>
          <cell r="I29" t="str">
            <v>正常</v>
          </cell>
          <cell r="J29" t="str">
            <v>养贤府餐厅</v>
          </cell>
          <cell r="L29">
            <v>20</v>
          </cell>
        </row>
        <row r="30">
          <cell r="D30" t="str">
            <v>302024315355</v>
          </cell>
          <cell r="E30" t="str">
            <v>302024315355</v>
          </cell>
          <cell r="F30" t="str">
            <v>25-10-13 星期一</v>
          </cell>
          <cell r="G30" t="str">
            <v>2025-10-13 08:00</v>
          </cell>
          <cell r="H30" t="str">
            <v>2025-10-13 07:28</v>
          </cell>
          <cell r="I30" t="str">
            <v>正常</v>
          </cell>
          <cell r="J30" t="str">
            <v>家和堂</v>
          </cell>
          <cell r="L30">
            <v>28</v>
          </cell>
        </row>
        <row r="31">
          <cell r="D31" t="str">
            <v>302024315225</v>
          </cell>
          <cell r="E31" t="str">
            <v>302024315225</v>
          </cell>
          <cell r="F31" t="str">
            <v>25-10-14 星期二</v>
          </cell>
          <cell r="G31" t="str">
            <v>2025-10-14 08:00</v>
          </cell>
          <cell r="H31" t="str">
            <v>2025-10-14 07:45</v>
          </cell>
          <cell r="I31" t="str">
            <v>正常</v>
          </cell>
          <cell r="J31" t="str">
            <v>养贤府餐厅</v>
          </cell>
          <cell r="L31">
            <v>20</v>
          </cell>
        </row>
        <row r="32">
          <cell r="D32" t="str">
            <v>302024315131</v>
          </cell>
          <cell r="E32" t="str">
            <v>302024315131</v>
          </cell>
          <cell r="F32" t="str">
            <v>25-10-14 星期二</v>
          </cell>
          <cell r="G32" t="str">
            <v>2025-10-14 08:00</v>
          </cell>
          <cell r="H32" t="str">
            <v>2025-10-14 07:50</v>
          </cell>
          <cell r="I32" t="str">
            <v>正常</v>
          </cell>
          <cell r="J32" t="str">
            <v>家和堂</v>
          </cell>
          <cell r="L32">
            <v>23</v>
          </cell>
        </row>
        <row r="33">
          <cell r="D33" t="str">
            <v>302024315309</v>
          </cell>
          <cell r="E33" t="str">
            <v>302024315309</v>
          </cell>
          <cell r="F33" t="str">
            <v>25-10-14 星期二</v>
          </cell>
          <cell r="G33" t="str">
            <v>2025-10-14 08:00</v>
          </cell>
          <cell r="H33" t="str">
            <v>2025-10-14 07:39</v>
          </cell>
          <cell r="I33" t="str">
            <v>正常</v>
          </cell>
          <cell r="J33" t="str">
            <v>养贤府餐厅</v>
          </cell>
          <cell r="L33">
            <v>21</v>
          </cell>
        </row>
        <row r="34">
          <cell r="D34" t="str">
            <v>302024315228</v>
          </cell>
          <cell r="E34" t="str">
            <v>302024315228</v>
          </cell>
          <cell r="F34" t="str">
            <v>25-10-13 星期一</v>
          </cell>
          <cell r="G34" t="str">
            <v>2025-10-13 08:00</v>
          </cell>
          <cell r="H34" t="str">
            <v>2025-10-13 07:34</v>
          </cell>
          <cell r="I34" t="str">
            <v>正常</v>
          </cell>
          <cell r="J34" t="str">
            <v>养贤府餐厅</v>
          </cell>
          <cell r="L34">
            <v>24</v>
          </cell>
        </row>
        <row r="35">
          <cell r="D35" t="str">
            <v>302024315334</v>
          </cell>
          <cell r="E35" t="str">
            <v>302024315334</v>
          </cell>
          <cell r="F35" t="str">
            <v>25-10-14 星期二</v>
          </cell>
          <cell r="G35" t="str">
            <v>2025-10-14 08:00</v>
          </cell>
          <cell r="H35" t="str">
            <v>2025-10-14 07:38</v>
          </cell>
          <cell r="I35" t="str">
            <v>正常</v>
          </cell>
          <cell r="J35" t="str">
            <v>养贤府餐厅</v>
          </cell>
          <cell r="L35">
            <v>23</v>
          </cell>
        </row>
        <row r="36">
          <cell r="D36" t="str">
            <v>302024315074</v>
          </cell>
          <cell r="E36" t="str">
            <v>302024315074</v>
          </cell>
          <cell r="F36" t="str">
            <v>25-10-13 星期一</v>
          </cell>
          <cell r="G36" t="str">
            <v>2025-10-13 08:00</v>
          </cell>
          <cell r="H36" t="str">
            <v>2025-10-13 07:16</v>
          </cell>
          <cell r="I36" t="str">
            <v>正常</v>
          </cell>
          <cell r="J36" t="str">
            <v>家和堂</v>
          </cell>
          <cell r="L36">
            <v>21</v>
          </cell>
        </row>
        <row r="37">
          <cell r="D37" t="str">
            <v>302024315057</v>
          </cell>
          <cell r="E37" t="str">
            <v>302024315057</v>
          </cell>
          <cell r="F37" t="str">
            <v>25-10-28 星期二</v>
          </cell>
          <cell r="G37" t="str">
            <v>2025-10-28 08:00</v>
          </cell>
          <cell r="H37" t="str">
            <v>2025-10-28 07:56</v>
          </cell>
          <cell r="I37" t="str">
            <v>正常</v>
          </cell>
          <cell r="J37" t="str">
            <v>养贤府餐厅</v>
          </cell>
          <cell r="L37">
            <v>20</v>
          </cell>
        </row>
        <row r="38">
          <cell r="D38" t="str">
            <v>302024315214</v>
          </cell>
          <cell r="E38" t="str">
            <v>302024315214</v>
          </cell>
          <cell r="F38" t="str">
            <v>25-10-13 星期一</v>
          </cell>
          <cell r="G38" t="str">
            <v>2025-10-13 08:00</v>
          </cell>
          <cell r="H38" t="str">
            <v>2025-10-13 07:32</v>
          </cell>
          <cell r="I38" t="str">
            <v>正常</v>
          </cell>
          <cell r="J38" t="str">
            <v>家和堂</v>
          </cell>
          <cell r="L38">
            <v>25</v>
          </cell>
        </row>
        <row r="39">
          <cell r="D39" t="str">
            <v>302024315218</v>
          </cell>
          <cell r="E39" t="str">
            <v>302024315218</v>
          </cell>
          <cell r="F39" t="str">
            <v>25-10-13 星期一</v>
          </cell>
          <cell r="G39" t="str">
            <v>2025-10-13 08:00</v>
          </cell>
          <cell r="H39" t="str">
            <v>2025-10-13 07:48</v>
          </cell>
          <cell r="I39" t="str">
            <v>正常</v>
          </cell>
          <cell r="J39" t="str">
            <v>家和堂</v>
          </cell>
          <cell r="L39">
            <v>20</v>
          </cell>
        </row>
        <row r="40">
          <cell r="D40" t="str">
            <v>302023315211</v>
          </cell>
          <cell r="E40" t="str">
            <v>302023315211</v>
          </cell>
          <cell r="F40" t="str">
            <v>25-10-13 星期一</v>
          </cell>
          <cell r="G40" t="str">
            <v>2025-10-13 08:00</v>
          </cell>
          <cell r="H40" t="str">
            <v>2025-10-13 07:34</v>
          </cell>
          <cell r="I40" t="str">
            <v>正常</v>
          </cell>
          <cell r="J40" t="str">
            <v>家和堂</v>
          </cell>
          <cell r="L40">
            <v>26</v>
          </cell>
        </row>
        <row r="41">
          <cell r="D41" t="str">
            <v>302024562066</v>
          </cell>
          <cell r="E41" t="str">
            <v>302024562066</v>
          </cell>
          <cell r="F41" t="str">
            <v>25-10-14 星期二</v>
          </cell>
          <cell r="G41" t="str">
            <v>2025-10-14 08:00</v>
          </cell>
          <cell r="H41" t="str">
            <v>2025-10-14 07:50</v>
          </cell>
          <cell r="I41" t="str">
            <v>正常</v>
          </cell>
          <cell r="J41" t="str">
            <v>浙江工业大学屏峰校区体育馆</v>
          </cell>
          <cell r="L41">
            <v>12</v>
          </cell>
        </row>
        <row r="42">
          <cell r="D42" t="str">
            <v>302024315004</v>
          </cell>
          <cell r="E42" t="str">
            <v>302024315004</v>
          </cell>
          <cell r="F42" t="str">
            <v>25-10-13 星期一</v>
          </cell>
          <cell r="G42" t="str">
            <v>2025-10-13 08:00</v>
          </cell>
          <cell r="H42" t="str">
            <v>2025-10-13 07:45</v>
          </cell>
          <cell r="I42" t="str">
            <v>正常</v>
          </cell>
          <cell r="J42" t="str">
            <v>家和堂</v>
          </cell>
          <cell r="L42">
            <v>23</v>
          </cell>
        </row>
        <row r="43">
          <cell r="D43" t="str">
            <v>302024315169</v>
          </cell>
          <cell r="E43" t="str">
            <v>302024315169</v>
          </cell>
          <cell r="F43" t="str">
            <v>25-10-14 星期二</v>
          </cell>
          <cell r="G43" t="str">
            <v>2025-10-14 08:00</v>
          </cell>
          <cell r="H43" t="str">
            <v>2025-10-14 07:36</v>
          </cell>
          <cell r="I43" t="str">
            <v>正常</v>
          </cell>
          <cell r="J43" t="str">
            <v>养贤府餐厅</v>
          </cell>
          <cell r="L43">
            <v>15</v>
          </cell>
        </row>
        <row r="44">
          <cell r="D44" t="str">
            <v>302024315062</v>
          </cell>
          <cell r="E44" t="str">
            <v>302024315062</v>
          </cell>
          <cell r="F44" t="str">
            <v>25-10-14 星期二</v>
          </cell>
          <cell r="G44" t="str">
            <v>2025-10-14 08:00</v>
          </cell>
          <cell r="H44" t="str">
            <v>2025-10-14 07:34</v>
          </cell>
          <cell r="I44" t="str">
            <v>正常</v>
          </cell>
          <cell r="J44" t="str">
            <v>家和堂</v>
          </cell>
          <cell r="L44">
            <v>34</v>
          </cell>
        </row>
        <row r="45">
          <cell r="D45" t="str">
            <v>302024315119</v>
          </cell>
          <cell r="E45" t="str">
            <v>302024315119</v>
          </cell>
          <cell r="F45" t="str">
            <v>25-10-13 星期一</v>
          </cell>
          <cell r="G45" t="str">
            <v>2025-10-13 08:00</v>
          </cell>
          <cell r="H45" t="str">
            <v>2025-10-13 07:37</v>
          </cell>
          <cell r="I45" t="str">
            <v>正常</v>
          </cell>
          <cell r="J45" t="str">
            <v>养贤府餐厅</v>
          </cell>
          <cell r="L45">
            <v>20</v>
          </cell>
        </row>
        <row r="46">
          <cell r="D46" t="str">
            <v>302024315242</v>
          </cell>
          <cell r="E46" t="str">
            <v>302024315242</v>
          </cell>
          <cell r="F46" t="str">
            <v>25-10-17 星期五</v>
          </cell>
          <cell r="G46" t="str">
            <v>2025-10-17 08:00</v>
          </cell>
          <cell r="H46" t="str">
            <v>2025-10-17 07:49</v>
          </cell>
          <cell r="I46" t="str">
            <v>正常</v>
          </cell>
          <cell r="J46" t="str">
            <v>养贤府餐厅</v>
          </cell>
          <cell r="L46">
            <v>20</v>
          </cell>
        </row>
        <row r="47">
          <cell r="D47" t="str">
            <v>302024315021</v>
          </cell>
          <cell r="E47" t="str">
            <v>302024315021</v>
          </cell>
          <cell r="F47" t="str">
            <v>25-10-13 星期一</v>
          </cell>
          <cell r="G47" t="str">
            <v>2025-10-13 08:00</v>
          </cell>
          <cell r="H47" t="str">
            <v>2025-10-13 07:46</v>
          </cell>
          <cell r="I47" t="str">
            <v>正常</v>
          </cell>
          <cell r="J47" t="str">
            <v>家和堂</v>
          </cell>
          <cell r="L47">
            <v>20</v>
          </cell>
        </row>
        <row r="48">
          <cell r="D48" t="str">
            <v>302024315024</v>
          </cell>
          <cell r="E48" t="str">
            <v>302024315024</v>
          </cell>
          <cell r="F48" t="str">
            <v>25-10-13 星期一</v>
          </cell>
          <cell r="G48" t="str">
            <v>2025-10-13 08:00</v>
          </cell>
          <cell r="H48" t="str">
            <v>2025-10-13 07:31</v>
          </cell>
          <cell r="I48" t="str">
            <v>正常</v>
          </cell>
          <cell r="J48" t="str">
            <v>家和堂</v>
          </cell>
          <cell r="L48">
            <v>28</v>
          </cell>
        </row>
        <row r="49">
          <cell r="D49" t="str">
            <v>302024315301</v>
          </cell>
          <cell r="E49" t="str">
            <v>302024315301</v>
          </cell>
          <cell r="F49" t="str">
            <v>25-10-13 星期一</v>
          </cell>
          <cell r="G49" t="str">
            <v>2025-10-13 08:00</v>
          </cell>
          <cell r="H49" t="str">
            <v>2025-10-13 07:38</v>
          </cell>
          <cell r="I49" t="str">
            <v>正常</v>
          </cell>
          <cell r="J49" t="str">
            <v>家和堂</v>
          </cell>
          <cell r="L49">
            <v>22</v>
          </cell>
        </row>
        <row r="50">
          <cell r="D50" t="str">
            <v>302024315129</v>
          </cell>
          <cell r="E50" t="str">
            <v>302024315129</v>
          </cell>
          <cell r="F50" t="str">
            <v>25-10-14 星期二</v>
          </cell>
          <cell r="G50" t="str">
            <v>2025-10-14 08:00</v>
          </cell>
          <cell r="H50" t="str">
            <v>2025-10-14 07:43</v>
          </cell>
          <cell r="I50" t="str">
            <v>正常</v>
          </cell>
          <cell r="J50" t="str">
            <v>家和堂</v>
          </cell>
          <cell r="L50">
            <v>20</v>
          </cell>
        </row>
        <row r="51">
          <cell r="D51" t="str">
            <v>302024315150</v>
          </cell>
          <cell r="E51" t="str">
            <v>302024315150</v>
          </cell>
          <cell r="F51" t="str">
            <v>25-10-14 星期二</v>
          </cell>
          <cell r="G51" t="str">
            <v>2025-10-14 08:00</v>
          </cell>
          <cell r="H51" t="str">
            <v>2025-10-14 07:44</v>
          </cell>
          <cell r="I51" t="str">
            <v>正常</v>
          </cell>
          <cell r="J51" t="str">
            <v>养贤府餐厅</v>
          </cell>
          <cell r="L51">
            <v>16</v>
          </cell>
        </row>
        <row r="52">
          <cell r="D52" t="str">
            <v>302024315144</v>
          </cell>
          <cell r="E52" t="str">
            <v>302024315144</v>
          </cell>
          <cell r="F52" t="str">
            <v>25-10-13 星期一</v>
          </cell>
          <cell r="G52" t="str">
            <v>2025-10-13 08:00</v>
          </cell>
          <cell r="H52" t="str">
            <v>2025-10-13 07:21</v>
          </cell>
          <cell r="I52" t="str">
            <v>正常</v>
          </cell>
          <cell r="J52" t="str">
            <v>家和堂</v>
          </cell>
          <cell r="L52">
            <v>30</v>
          </cell>
        </row>
        <row r="53">
          <cell r="D53" t="str">
            <v>302024315319</v>
          </cell>
          <cell r="E53" t="str">
            <v>302024315319</v>
          </cell>
          <cell r="F53" t="str">
            <v>25-10-14 星期二</v>
          </cell>
          <cell r="G53" t="str">
            <v>2025-10-14 08:00</v>
          </cell>
          <cell r="H53" t="str">
            <v>2025-10-14 07:45</v>
          </cell>
          <cell r="I53" t="str">
            <v>正常</v>
          </cell>
          <cell r="J53" t="str">
            <v>家和堂</v>
          </cell>
          <cell r="L53">
            <v>15</v>
          </cell>
        </row>
        <row r="54">
          <cell r="D54" t="str">
            <v>302024315239</v>
          </cell>
          <cell r="E54" t="str">
            <v>302024315239</v>
          </cell>
          <cell r="F54" t="str">
            <v>25-10-13 星期一</v>
          </cell>
          <cell r="G54" t="str">
            <v>2025-10-13 08:00</v>
          </cell>
          <cell r="H54" t="str">
            <v>2025-10-13 07:43</v>
          </cell>
          <cell r="I54" t="str">
            <v>正常</v>
          </cell>
          <cell r="J54" t="str">
            <v>养贤府餐厅</v>
          </cell>
          <cell r="L54">
            <v>20</v>
          </cell>
        </row>
        <row r="55">
          <cell r="D55" t="str">
            <v>302024315217</v>
          </cell>
          <cell r="E55" t="str">
            <v>302024315217</v>
          </cell>
          <cell r="F55" t="str">
            <v>25-10-13 星期一</v>
          </cell>
          <cell r="G55" t="str">
            <v>2025-10-13 08:00</v>
          </cell>
          <cell r="H55" t="str">
            <v>2025-10-13 07:36</v>
          </cell>
          <cell r="I55" t="str">
            <v>正常</v>
          </cell>
          <cell r="J55" t="str">
            <v>家和堂</v>
          </cell>
          <cell r="L55">
            <v>21</v>
          </cell>
        </row>
        <row r="56">
          <cell r="D56" t="str">
            <v>302024315033</v>
          </cell>
          <cell r="E56" t="str">
            <v>302024315033</v>
          </cell>
          <cell r="F56" t="str">
            <v>25-10-15 星期三</v>
          </cell>
          <cell r="G56" t="str">
            <v>2025-10-15 08:00</v>
          </cell>
          <cell r="H56" t="str">
            <v>2025-10-15 07:39</v>
          </cell>
          <cell r="I56" t="str">
            <v>正常</v>
          </cell>
          <cell r="J56" t="str">
            <v>家和堂</v>
          </cell>
          <cell r="L56">
            <v>23</v>
          </cell>
        </row>
        <row r="57">
          <cell r="D57" t="str">
            <v>302024315030</v>
          </cell>
          <cell r="E57" t="str">
            <v>302024315030</v>
          </cell>
          <cell r="F57" t="str">
            <v>25-11-24 星期一</v>
          </cell>
          <cell r="G57" t="str">
            <v>2025-11-24 08:00</v>
          </cell>
          <cell r="H57" t="str">
            <v>2025-11-24 07:57</v>
          </cell>
          <cell r="I57" t="str">
            <v>正常</v>
          </cell>
          <cell r="J57" t="str">
            <v>养贤府餐厅</v>
          </cell>
          <cell r="L57">
            <v>1</v>
          </cell>
        </row>
        <row r="58">
          <cell r="D58" t="str">
            <v>302024315173</v>
          </cell>
          <cell r="E58" t="str">
            <v>302024315173</v>
          </cell>
          <cell r="F58" t="str">
            <v>25-10-13 星期一</v>
          </cell>
          <cell r="G58" t="str">
            <v>2025-10-13 08:00</v>
          </cell>
          <cell r="H58" t="str">
            <v>2025-10-13 07:38</v>
          </cell>
          <cell r="I58" t="str">
            <v>正常</v>
          </cell>
          <cell r="J58" t="str">
            <v>家和堂</v>
          </cell>
          <cell r="L58">
            <v>21</v>
          </cell>
        </row>
        <row r="59">
          <cell r="D59" t="str">
            <v>302024315273</v>
          </cell>
          <cell r="E59" t="str">
            <v>302024315273</v>
          </cell>
          <cell r="F59" t="str">
            <v>25-10-16 星期四</v>
          </cell>
          <cell r="G59" t="str">
            <v>2025-10-16 08:00</v>
          </cell>
          <cell r="H59" t="str">
            <v>2025-10-16 07:46</v>
          </cell>
          <cell r="I59" t="str">
            <v>正常</v>
          </cell>
          <cell r="J59" t="str">
            <v>家和堂</v>
          </cell>
          <cell r="L59">
            <v>10</v>
          </cell>
        </row>
        <row r="60">
          <cell r="D60" t="str">
            <v>302024315087</v>
          </cell>
          <cell r="E60" t="str">
            <v>302024315087</v>
          </cell>
          <cell r="F60" t="str">
            <v>25-10-14 星期二</v>
          </cell>
          <cell r="G60" t="str">
            <v>2025-10-14 08:00</v>
          </cell>
          <cell r="H60" t="str">
            <v>2025-10-14 07:27</v>
          </cell>
          <cell r="I60" t="str">
            <v>正常</v>
          </cell>
          <cell r="J60" t="str">
            <v>养贤府餐厅</v>
          </cell>
          <cell r="L60">
            <v>21</v>
          </cell>
        </row>
        <row r="61">
          <cell r="D61" t="str">
            <v>302024315332</v>
          </cell>
          <cell r="E61" t="str">
            <v>302024315332</v>
          </cell>
          <cell r="F61" t="str">
            <v>25-10-21 星期二</v>
          </cell>
          <cell r="G61" t="str">
            <v>2025-10-21 08:00</v>
          </cell>
          <cell r="H61" t="str">
            <v>2025-10-21 07:47</v>
          </cell>
          <cell r="I61" t="str">
            <v>正常</v>
          </cell>
          <cell r="J61" t="str">
            <v>家和堂</v>
          </cell>
          <cell r="L61">
            <v>16</v>
          </cell>
        </row>
        <row r="62">
          <cell r="D62" t="str">
            <v>302024315302</v>
          </cell>
          <cell r="E62" t="str">
            <v>302024315302</v>
          </cell>
          <cell r="F62" t="str">
            <v>25-10-27 星期一</v>
          </cell>
          <cell r="G62" t="str">
            <v>2025-10-27 08:00</v>
          </cell>
          <cell r="H62" t="str">
            <v>2025-10-27 07:32</v>
          </cell>
          <cell r="I62" t="str">
            <v>正常</v>
          </cell>
          <cell r="J62" t="str">
            <v>家和堂</v>
          </cell>
          <cell r="L62">
            <v>22</v>
          </cell>
        </row>
        <row r="63">
          <cell r="D63" t="str">
            <v>302024315215</v>
          </cell>
          <cell r="E63" t="str">
            <v>302024315215</v>
          </cell>
          <cell r="F63" t="str">
            <v>25-10-27 星期一</v>
          </cell>
          <cell r="G63" t="str">
            <v>2025-10-27 08:00</v>
          </cell>
          <cell r="H63" t="str">
            <v>2025-10-27 07:42</v>
          </cell>
          <cell r="I63" t="str">
            <v>正常</v>
          </cell>
          <cell r="J63" t="str">
            <v>家和堂</v>
          </cell>
          <cell r="L63">
            <v>21</v>
          </cell>
        </row>
        <row r="64">
          <cell r="D64" t="str">
            <v>302024315124</v>
          </cell>
          <cell r="E64" t="str">
            <v>302024315124</v>
          </cell>
          <cell r="F64" t="str">
            <v>25-10-14 星期二</v>
          </cell>
          <cell r="G64" t="str">
            <v>2025-10-14 08:00</v>
          </cell>
          <cell r="H64" t="str">
            <v>2025-10-14 07:46</v>
          </cell>
          <cell r="I64" t="str">
            <v>正常</v>
          </cell>
          <cell r="J64" t="str">
            <v>养贤府餐厅</v>
          </cell>
          <cell r="L64">
            <v>11</v>
          </cell>
        </row>
        <row r="65">
          <cell r="D65" t="str">
            <v>302024315223</v>
          </cell>
          <cell r="E65" t="str">
            <v>302024315223</v>
          </cell>
          <cell r="F65" t="str">
            <v>25-10-20 星期一</v>
          </cell>
          <cell r="G65" t="str">
            <v>2025-10-20 08:00</v>
          </cell>
          <cell r="H65" t="str">
            <v>2025-10-20 07:44</v>
          </cell>
          <cell r="I65" t="str">
            <v>正常</v>
          </cell>
          <cell r="J65" t="str">
            <v>养贤府餐厅</v>
          </cell>
          <cell r="L65">
            <v>16</v>
          </cell>
        </row>
        <row r="66">
          <cell r="D66" t="str">
            <v>302024315222</v>
          </cell>
          <cell r="E66" t="str">
            <v>302024315222</v>
          </cell>
          <cell r="F66" t="str">
            <v>25-10-13 星期一</v>
          </cell>
          <cell r="G66" t="str">
            <v>2025-10-13 08:00</v>
          </cell>
          <cell r="H66" t="str">
            <v>2025-10-13 07:36</v>
          </cell>
          <cell r="I66" t="str">
            <v>正常</v>
          </cell>
          <cell r="J66" t="str">
            <v>家和堂</v>
          </cell>
          <cell r="L66">
            <v>18</v>
          </cell>
        </row>
        <row r="67">
          <cell r="D67" t="str">
            <v>302024315054</v>
          </cell>
          <cell r="E67" t="str">
            <v>302024315054</v>
          </cell>
          <cell r="F67" t="str">
            <v>25-11-03 星期一</v>
          </cell>
          <cell r="G67" t="str">
            <v>2025-11-03 08:00</v>
          </cell>
          <cell r="H67" t="str">
            <v>2025-11-03 07:09</v>
          </cell>
          <cell r="I67" t="str">
            <v>正常</v>
          </cell>
          <cell r="J67" t="str">
            <v>养贤府餐厅</v>
          </cell>
          <cell r="L67">
            <v>13</v>
          </cell>
        </row>
        <row r="68">
          <cell r="D68" t="str">
            <v>302024315199</v>
          </cell>
          <cell r="E68" t="str">
            <v>302024315199</v>
          </cell>
          <cell r="F68" t="str">
            <v>25-10-15 星期三</v>
          </cell>
          <cell r="G68" t="str">
            <v>2025-10-15 08:00</v>
          </cell>
          <cell r="H68" t="str">
            <v>2025-10-15 07:42</v>
          </cell>
          <cell r="I68" t="str">
            <v>正常</v>
          </cell>
          <cell r="J68" t="str">
            <v>家和堂</v>
          </cell>
          <cell r="L68">
            <v>20</v>
          </cell>
        </row>
        <row r="69">
          <cell r="D69" t="str">
            <v>302024315189</v>
          </cell>
          <cell r="E69" t="str">
            <v>302024315189</v>
          </cell>
          <cell r="F69" t="str">
            <v>25-10-20 星期一</v>
          </cell>
          <cell r="G69" t="str">
            <v>2025-10-20 08:00</v>
          </cell>
          <cell r="H69" t="str">
            <v>2025-10-20 07:42</v>
          </cell>
          <cell r="I69" t="str">
            <v>正常</v>
          </cell>
          <cell r="J69" t="str">
            <v>养贤府餐厅</v>
          </cell>
          <cell r="L69">
            <v>20</v>
          </cell>
        </row>
        <row r="70">
          <cell r="D70" t="str">
            <v>302024315186</v>
          </cell>
          <cell r="E70" t="str">
            <v>302024315186</v>
          </cell>
          <cell r="F70" t="str">
            <v>25-10-14 星期二</v>
          </cell>
          <cell r="G70" t="str">
            <v>2025-10-14 08:00</v>
          </cell>
          <cell r="H70" t="str">
            <v>2025-10-14 07:52</v>
          </cell>
          <cell r="I70" t="str">
            <v>正常</v>
          </cell>
          <cell r="J70" t="str">
            <v>养贤府餐厅</v>
          </cell>
          <cell r="L70">
            <v>19</v>
          </cell>
        </row>
        <row r="71">
          <cell r="D71" t="str">
            <v>302024315079</v>
          </cell>
          <cell r="E71" t="str">
            <v>302024315079</v>
          </cell>
          <cell r="F71" t="str">
            <v>25-10-13 星期一</v>
          </cell>
          <cell r="G71" t="str">
            <v>2025-10-13 08:00</v>
          </cell>
          <cell r="H71" t="str">
            <v>2025-10-13 07:48</v>
          </cell>
          <cell r="I71" t="str">
            <v>正常</v>
          </cell>
          <cell r="J71" t="str">
            <v>浙江工业大学屏峰校区体育馆</v>
          </cell>
          <cell r="L71">
            <v>21</v>
          </cell>
        </row>
        <row r="72">
          <cell r="D72" t="str">
            <v>302024562020</v>
          </cell>
          <cell r="E72" t="str">
            <v>302024562020</v>
          </cell>
          <cell r="F72" t="str">
            <v>25-10-13 星期一</v>
          </cell>
          <cell r="G72" t="str">
            <v>2025-10-13 08:00</v>
          </cell>
          <cell r="H72" t="str">
            <v>2025-10-13 07:43</v>
          </cell>
          <cell r="I72" t="str">
            <v>正常</v>
          </cell>
          <cell r="J72" t="str">
            <v>养贤府餐厅</v>
          </cell>
          <cell r="L72">
            <v>19</v>
          </cell>
        </row>
        <row r="73">
          <cell r="D73" t="str">
            <v>302024315008</v>
          </cell>
          <cell r="E73" t="str">
            <v>302024315008</v>
          </cell>
          <cell r="F73" t="str">
            <v>25-10-15 星期三</v>
          </cell>
          <cell r="G73" t="str">
            <v>2025-10-15 08:00</v>
          </cell>
          <cell r="H73" t="str">
            <v>2025-10-15 07:39</v>
          </cell>
          <cell r="I73" t="str">
            <v>正常</v>
          </cell>
          <cell r="J73" t="str">
            <v>家和堂</v>
          </cell>
          <cell r="L73">
            <v>24</v>
          </cell>
        </row>
        <row r="74">
          <cell r="D74" t="str">
            <v>302024315107</v>
          </cell>
          <cell r="E74" t="str">
            <v>302024315107</v>
          </cell>
          <cell r="F74" t="str">
            <v>25-10-14 星期二</v>
          </cell>
          <cell r="G74" t="str">
            <v>2025-10-14 08:00</v>
          </cell>
          <cell r="H74" t="str">
            <v>2025-10-14 07:33</v>
          </cell>
          <cell r="I74" t="str">
            <v>正常</v>
          </cell>
          <cell r="J74" t="str">
            <v>家和堂</v>
          </cell>
          <cell r="L74">
            <v>22</v>
          </cell>
        </row>
        <row r="75">
          <cell r="D75" t="str">
            <v>302024315288</v>
          </cell>
          <cell r="E75" t="str">
            <v>302024315288</v>
          </cell>
          <cell r="F75" t="str">
            <v>25-10-13 星期一</v>
          </cell>
          <cell r="G75" t="str">
            <v>2025-10-13 08:00</v>
          </cell>
          <cell r="H75" t="str">
            <v>2025-10-13 07:34</v>
          </cell>
          <cell r="I75" t="str">
            <v>正常</v>
          </cell>
          <cell r="J75" t="str">
            <v>浙江工业大学屏峰校区体育馆</v>
          </cell>
          <cell r="L75">
            <v>20</v>
          </cell>
        </row>
        <row r="76">
          <cell r="D76" t="str">
            <v>302024315165</v>
          </cell>
          <cell r="E76" t="str">
            <v>302024315165</v>
          </cell>
          <cell r="F76" t="str">
            <v>25-10-31 星期五</v>
          </cell>
          <cell r="G76" t="str">
            <v>2025-10-31 08:00</v>
          </cell>
          <cell r="H76" t="str">
            <v>2025-10-31 07:41</v>
          </cell>
          <cell r="I76" t="str">
            <v>正常</v>
          </cell>
          <cell r="J76" t="str">
            <v>养贤府餐厅</v>
          </cell>
          <cell r="L76">
            <v>12</v>
          </cell>
        </row>
        <row r="77">
          <cell r="D77" t="str">
            <v>302024315398</v>
          </cell>
          <cell r="E77" t="str">
            <v>302024315398</v>
          </cell>
          <cell r="F77" t="str">
            <v>25-10-14 星期二</v>
          </cell>
          <cell r="G77" t="str">
            <v>2025-10-14 08:00</v>
          </cell>
          <cell r="H77" t="str">
            <v>2025-10-14 07:45</v>
          </cell>
          <cell r="I77" t="str">
            <v>正常</v>
          </cell>
          <cell r="J77" t="str">
            <v>家和堂</v>
          </cell>
          <cell r="L77">
            <v>9</v>
          </cell>
        </row>
        <row r="78">
          <cell r="D78" t="str">
            <v>302024315160</v>
          </cell>
          <cell r="E78" t="str">
            <v>302024315160</v>
          </cell>
          <cell r="F78" t="str">
            <v>25-12-03 星期三</v>
          </cell>
          <cell r="G78" t="str">
            <v>2025-12-03 08:00</v>
          </cell>
          <cell r="H78" t="str">
            <v>2025-12-03 07:57</v>
          </cell>
          <cell r="I78" t="str">
            <v>正常</v>
          </cell>
          <cell r="J78" t="str">
            <v>养贤府餐厅</v>
          </cell>
          <cell r="L78">
            <v>14</v>
          </cell>
        </row>
        <row r="79">
          <cell r="D79" t="str">
            <v>302024315076</v>
          </cell>
          <cell r="E79" t="str">
            <v>302024315076</v>
          </cell>
          <cell r="F79" t="str">
            <v>25-10-13 星期一</v>
          </cell>
          <cell r="G79" t="str">
            <v>2025-10-13 08:00</v>
          </cell>
          <cell r="H79" t="str">
            <v>2025-10-13 07:33</v>
          </cell>
          <cell r="I79" t="str">
            <v>正常</v>
          </cell>
          <cell r="J79" t="str">
            <v>养贤府餐厅</v>
          </cell>
          <cell r="L79">
            <v>20</v>
          </cell>
        </row>
        <row r="80">
          <cell r="D80" t="str">
            <v>302024315260</v>
          </cell>
          <cell r="E80" t="str">
            <v>302024315260</v>
          </cell>
          <cell r="F80" t="str">
            <v>25-10-15 星期三</v>
          </cell>
          <cell r="G80" t="str">
            <v>2025-10-15 08:00</v>
          </cell>
          <cell r="H80" t="str">
            <v>2025-10-15 07:45</v>
          </cell>
          <cell r="I80" t="str">
            <v>正常</v>
          </cell>
          <cell r="J80" t="str">
            <v>家和堂</v>
          </cell>
          <cell r="L80">
            <v>20</v>
          </cell>
        </row>
        <row r="81">
          <cell r="D81" t="str">
            <v>302024315016</v>
          </cell>
          <cell r="E81" t="str">
            <v>302024315016</v>
          </cell>
          <cell r="F81" t="str">
            <v>25-10-14 星期二</v>
          </cell>
          <cell r="G81" t="str">
            <v>2025-10-14 08:00</v>
          </cell>
          <cell r="H81" t="str">
            <v>2025-10-14 07:49</v>
          </cell>
          <cell r="I81" t="str">
            <v>正常</v>
          </cell>
          <cell r="J81" t="str">
            <v>家和堂</v>
          </cell>
          <cell r="L81">
            <v>20</v>
          </cell>
        </row>
        <row r="82">
          <cell r="D82" t="str">
            <v>302024315051</v>
          </cell>
          <cell r="E82" t="str">
            <v>302024315051</v>
          </cell>
          <cell r="F82" t="str">
            <v>25-10-16 星期四</v>
          </cell>
          <cell r="G82" t="str">
            <v>2025-10-16 08:00</v>
          </cell>
          <cell r="H82" t="str">
            <v>2025-10-16 07:42</v>
          </cell>
          <cell r="I82" t="str">
            <v>正常</v>
          </cell>
          <cell r="J82" t="str">
            <v>家和堂</v>
          </cell>
          <cell r="L82">
            <v>22</v>
          </cell>
        </row>
        <row r="83">
          <cell r="D83" t="str">
            <v>302024315125</v>
          </cell>
          <cell r="E83" t="str">
            <v>302024315125</v>
          </cell>
          <cell r="F83" t="str">
            <v>25-10-13 星期一</v>
          </cell>
          <cell r="G83" t="str">
            <v>2025-10-13 08:00</v>
          </cell>
          <cell r="H83" t="str">
            <v>2025-10-13 07:38</v>
          </cell>
          <cell r="I83" t="str">
            <v>正常</v>
          </cell>
          <cell r="J83" t="str">
            <v>家和堂</v>
          </cell>
          <cell r="L83">
            <v>20</v>
          </cell>
        </row>
        <row r="84">
          <cell r="D84" t="str">
            <v>302024315204</v>
          </cell>
          <cell r="E84" t="str">
            <v>302024315204</v>
          </cell>
          <cell r="F84" t="str">
            <v>25-12-15 星期一</v>
          </cell>
          <cell r="G84" t="str">
            <v>2025-12-15 08:00</v>
          </cell>
          <cell r="H84" t="str">
            <v>2025-12-15 07:57</v>
          </cell>
          <cell r="I84" t="str">
            <v>正常</v>
          </cell>
          <cell r="J84" t="str">
            <v>家和堂</v>
          </cell>
          <cell r="L84">
            <v>3</v>
          </cell>
        </row>
        <row r="85">
          <cell r="D85" t="str">
            <v>302024315152</v>
          </cell>
          <cell r="E85" t="str">
            <v>302024315152</v>
          </cell>
          <cell r="F85" t="str">
            <v>25-10-13 星期一</v>
          </cell>
          <cell r="G85" t="str">
            <v>2025-10-13 08:00</v>
          </cell>
          <cell r="H85" t="str">
            <v>2025-10-13 07:34</v>
          </cell>
          <cell r="I85" t="str">
            <v>正常</v>
          </cell>
          <cell r="J85" t="str">
            <v>家和堂</v>
          </cell>
          <cell r="L85">
            <v>21</v>
          </cell>
        </row>
        <row r="86">
          <cell r="D86" t="str">
            <v>302024315193</v>
          </cell>
          <cell r="E86" t="str">
            <v>302024315193</v>
          </cell>
          <cell r="F86" t="str">
            <v>25-10-14 星期二</v>
          </cell>
          <cell r="G86" t="str">
            <v>2025-10-14 08:00</v>
          </cell>
          <cell r="H86" t="str">
            <v>2025-10-14 07:52</v>
          </cell>
          <cell r="I86" t="str">
            <v>正常</v>
          </cell>
          <cell r="J86" t="str">
            <v>浙江工业大学屏峰校区体育馆</v>
          </cell>
          <cell r="L86">
            <v>24</v>
          </cell>
        </row>
        <row r="87">
          <cell r="D87" t="str">
            <v>302024315307</v>
          </cell>
          <cell r="E87" t="str">
            <v>302024315307</v>
          </cell>
          <cell r="F87" t="str">
            <v>25-10-13 星期一</v>
          </cell>
          <cell r="G87" t="str">
            <v>2025-10-13 08:00</v>
          </cell>
          <cell r="H87" t="str">
            <v>2025-10-13 07:34</v>
          </cell>
          <cell r="I87" t="str">
            <v>正常</v>
          </cell>
          <cell r="J87" t="str">
            <v>家和堂</v>
          </cell>
          <cell r="L87">
            <v>28</v>
          </cell>
        </row>
        <row r="88">
          <cell r="D88" t="str">
            <v>302024315005</v>
          </cell>
          <cell r="E88" t="str">
            <v>302024315005</v>
          </cell>
          <cell r="F88" t="str">
            <v>25-10-21 星期二</v>
          </cell>
          <cell r="G88" t="str">
            <v>2025-10-21 08:00</v>
          </cell>
          <cell r="H88" t="str">
            <v>2025-10-21 07:48</v>
          </cell>
          <cell r="I88" t="str">
            <v>正常</v>
          </cell>
          <cell r="J88" t="str">
            <v>养贤府餐厅</v>
          </cell>
          <cell r="L88">
            <v>20</v>
          </cell>
        </row>
        <row r="89">
          <cell r="D89" t="str">
            <v>302024562053</v>
          </cell>
          <cell r="E89" t="str">
            <v>302024562053</v>
          </cell>
          <cell r="F89" t="str">
            <v>25-10-15 星期三</v>
          </cell>
          <cell r="G89" t="str">
            <v>2025-10-15 08:00</v>
          </cell>
          <cell r="H89" t="str">
            <v>2025-10-15 07:55</v>
          </cell>
          <cell r="I89" t="str">
            <v>正常</v>
          </cell>
          <cell r="J89" t="str">
            <v>浙江工业大学屏峰校区体育馆</v>
          </cell>
          <cell r="L89">
            <v>18</v>
          </cell>
        </row>
        <row r="90">
          <cell r="D90" t="str">
            <v>302024315061</v>
          </cell>
          <cell r="E90" t="str">
            <v>302024315061</v>
          </cell>
          <cell r="F90" t="str">
            <v>25-10-14 星期二</v>
          </cell>
          <cell r="G90" t="str">
            <v>2025-10-14 08:00</v>
          </cell>
          <cell r="H90" t="str">
            <v>2025-10-14 07:47</v>
          </cell>
          <cell r="I90" t="str">
            <v>正常</v>
          </cell>
          <cell r="J90" t="str">
            <v>家和堂</v>
          </cell>
          <cell r="L90">
            <v>11</v>
          </cell>
        </row>
        <row r="91">
          <cell r="D91" t="str">
            <v>302024315350</v>
          </cell>
          <cell r="E91" t="str">
            <v>302024315350</v>
          </cell>
          <cell r="F91" t="str">
            <v>25-10-29 星期三</v>
          </cell>
          <cell r="G91" t="str">
            <v>2025-10-29 08:00</v>
          </cell>
          <cell r="H91" t="str">
            <v>2025-10-29 07:51</v>
          </cell>
          <cell r="I91" t="str">
            <v>正常</v>
          </cell>
          <cell r="J91" t="str">
            <v>养贤府餐厅</v>
          </cell>
          <cell r="L91">
            <v>19</v>
          </cell>
        </row>
        <row r="92">
          <cell r="D92" t="str">
            <v>302024315360</v>
          </cell>
          <cell r="E92" t="str">
            <v>302024315360</v>
          </cell>
          <cell r="F92" t="str">
            <v>25-10-14 星期二</v>
          </cell>
          <cell r="G92" t="str">
            <v>2025-10-14 08:00</v>
          </cell>
          <cell r="H92" t="str">
            <v>2025-10-14 07:52</v>
          </cell>
          <cell r="I92" t="str">
            <v>正常</v>
          </cell>
          <cell r="J92" t="str">
            <v>家和堂</v>
          </cell>
          <cell r="L92">
            <v>20</v>
          </cell>
        </row>
        <row r="93">
          <cell r="D93" t="str">
            <v>302024315102</v>
          </cell>
          <cell r="E93" t="str">
            <v>302024315102</v>
          </cell>
          <cell r="F93" t="str">
            <v>25-10-13 星期一</v>
          </cell>
          <cell r="G93" t="str">
            <v>2025-10-13 08:00</v>
          </cell>
          <cell r="H93" t="str">
            <v>2025-10-13 07:39</v>
          </cell>
          <cell r="I93" t="str">
            <v>正常</v>
          </cell>
          <cell r="J93" t="str">
            <v>家和堂</v>
          </cell>
          <cell r="L93">
            <v>20</v>
          </cell>
        </row>
        <row r="94">
          <cell r="D94" t="str">
            <v>302024562011</v>
          </cell>
          <cell r="E94" t="str">
            <v>302024562011</v>
          </cell>
          <cell r="F94" t="str">
            <v>25-10-14 星期二</v>
          </cell>
          <cell r="G94" t="str">
            <v>2025-10-14 08:00</v>
          </cell>
          <cell r="H94" t="str">
            <v>2025-10-14 07:45</v>
          </cell>
          <cell r="I94" t="str">
            <v>正常</v>
          </cell>
          <cell r="J94" t="str">
            <v>家和堂</v>
          </cell>
          <cell r="L94">
            <v>24</v>
          </cell>
        </row>
        <row r="95">
          <cell r="D95" t="str">
            <v>302024562002</v>
          </cell>
          <cell r="E95" t="str">
            <v>302024562002</v>
          </cell>
          <cell r="F95" t="str">
            <v>25-10-21 星期二</v>
          </cell>
          <cell r="G95" t="str">
            <v>2025-10-21 08:00</v>
          </cell>
          <cell r="H95" t="str">
            <v>2025-10-21 07:50</v>
          </cell>
          <cell r="I95" t="str">
            <v>正常</v>
          </cell>
          <cell r="J95" t="str">
            <v>浙江工业大学屏峰校区体育馆</v>
          </cell>
          <cell r="L95">
            <v>20</v>
          </cell>
        </row>
        <row r="96">
          <cell r="D96" t="str">
            <v>302024315049</v>
          </cell>
          <cell r="E96" t="str">
            <v>302024315049</v>
          </cell>
          <cell r="F96" t="str">
            <v>25-10-13 星期一</v>
          </cell>
          <cell r="G96" t="str">
            <v>2025-10-13 08:00</v>
          </cell>
          <cell r="H96" t="str">
            <v>2025-10-13 07:45</v>
          </cell>
          <cell r="I96" t="str">
            <v>正常</v>
          </cell>
          <cell r="J96" t="str">
            <v>家和堂</v>
          </cell>
          <cell r="L96">
            <v>21</v>
          </cell>
        </row>
        <row r="97">
          <cell r="D97" t="str">
            <v>302024315379</v>
          </cell>
          <cell r="E97" t="str">
            <v>302024315379</v>
          </cell>
          <cell r="F97" t="str">
            <v>25-10-23 星期四</v>
          </cell>
          <cell r="G97" t="str">
            <v>2025-10-23 08:00</v>
          </cell>
          <cell r="H97" t="str">
            <v>2025-10-23 07:38</v>
          </cell>
          <cell r="I97" t="str">
            <v>正常</v>
          </cell>
          <cell r="J97" t="str">
            <v>家和堂</v>
          </cell>
          <cell r="L97">
            <v>20</v>
          </cell>
        </row>
        <row r="98">
          <cell r="D98" t="str">
            <v>302024315156</v>
          </cell>
          <cell r="E98" t="str">
            <v>302024315156</v>
          </cell>
          <cell r="F98" t="str">
            <v>25-10-13 星期一</v>
          </cell>
          <cell r="G98" t="str">
            <v>2025-10-13 08:00</v>
          </cell>
          <cell r="H98" t="str">
            <v>2025-10-13 07:45</v>
          </cell>
          <cell r="I98" t="str">
            <v>正常</v>
          </cell>
          <cell r="J98" t="str">
            <v>家和堂</v>
          </cell>
          <cell r="L98">
            <v>22</v>
          </cell>
        </row>
        <row r="99">
          <cell r="D99" t="str">
            <v>302024315269</v>
          </cell>
          <cell r="E99" t="str">
            <v>302024315269</v>
          </cell>
          <cell r="F99" t="str">
            <v>25-10-29 星期三</v>
          </cell>
          <cell r="G99" t="str">
            <v>2025-10-29 08:00</v>
          </cell>
          <cell r="H99" t="str">
            <v>2025-10-29 07:53</v>
          </cell>
          <cell r="I99" t="str">
            <v>正常</v>
          </cell>
          <cell r="J99" t="str">
            <v>浙江工业大学屏峰校区体育馆</v>
          </cell>
          <cell r="L99">
            <v>10</v>
          </cell>
        </row>
        <row r="100">
          <cell r="D100" t="str">
            <v>302024315157</v>
          </cell>
          <cell r="E100" t="str">
            <v>302024315157</v>
          </cell>
          <cell r="F100" t="str">
            <v>25-10-14 星期二</v>
          </cell>
          <cell r="G100" t="str">
            <v>2025-10-14 08:00</v>
          </cell>
          <cell r="H100" t="str">
            <v>2025-10-14 07:27</v>
          </cell>
          <cell r="I100" t="str">
            <v>正常</v>
          </cell>
          <cell r="J100" t="str">
            <v>家和堂</v>
          </cell>
          <cell r="L100">
            <v>20</v>
          </cell>
        </row>
        <row r="101">
          <cell r="D101" t="str">
            <v>302024315264</v>
          </cell>
          <cell r="E101" t="str">
            <v>302024315264</v>
          </cell>
          <cell r="F101" t="str">
            <v>25-10-14 星期二</v>
          </cell>
          <cell r="G101" t="str">
            <v>2025-10-14 08:00</v>
          </cell>
          <cell r="H101" t="str">
            <v>2025-10-14 07:42</v>
          </cell>
          <cell r="I101" t="str">
            <v>正常</v>
          </cell>
          <cell r="J101" t="str">
            <v>家和堂</v>
          </cell>
          <cell r="L101">
            <v>21</v>
          </cell>
        </row>
        <row r="102">
          <cell r="D102" t="str">
            <v>302024315181</v>
          </cell>
          <cell r="E102" t="str">
            <v>302024315181</v>
          </cell>
          <cell r="F102" t="str">
            <v>25-10-28 星期二</v>
          </cell>
          <cell r="G102" t="str">
            <v>2025-10-28 08:00</v>
          </cell>
          <cell r="H102" t="str">
            <v>2025-10-28 07:33</v>
          </cell>
          <cell r="I102" t="str">
            <v>正常</v>
          </cell>
          <cell r="J102" t="str">
            <v>家和堂</v>
          </cell>
          <cell r="L102">
            <v>8</v>
          </cell>
        </row>
        <row r="103">
          <cell r="D103" t="str">
            <v>302024315202</v>
          </cell>
          <cell r="E103" t="str">
            <v>302024315202</v>
          </cell>
          <cell r="F103" t="str">
            <v>25-10-13 星期一</v>
          </cell>
          <cell r="G103" t="str">
            <v>2025-10-13 08:00</v>
          </cell>
          <cell r="H103" t="str">
            <v>2025-10-13 07:42</v>
          </cell>
          <cell r="I103" t="str">
            <v>正常</v>
          </cell>
          <cell r="J103" t="str">
            <v>家和堂</v>
          </cell>
          <cell r="L103">
            <v>19</v>
          </cell>
        </row>
        <row r="104">
          <cell r="D104" t="str">
            <v>302024315372</v>
          </cell>
          <cell r="E104" t="str">
            <v>302024315372</v>
          </cell>
          <cell r="F104" t="str">
            <v>25-11-18 星期二</v>
          </cell>
          <cell r="G104" t="str">
            <v>2025-11-18 08:00</v>
          </cell>
          <cell r="H104" t="str">
            <v>2025-11-18 07:49</v>
          </cell>
          <cell r="I104" t="str">
            <v>正常</v>
          </cell>
          <cell r="J104" t="str">
            <v>家和堂</v>
          </cell>
          <cell r="L104">
            <v>20</v>
          </cell>
        </row>
        <row r="105">
          <cell r="D105" t="str">
            <v>302024315154</v>
          </cell>
          <cell r="E105" t="str">
            <v>302024315154</v>
          </cell>
          <cell r="F105" t="str">
            <v>25-10-21 星期二</v>
          </cell>
          <cell r="G105" t="str">
            <v>2025-10-21 08:00</v>
          </cell>
          <cell r="H105" t="str">
            <v>2025-10-21 07:33</v>
          </cell>
          <cell r="I105" t="str">
            <v>正常</v>
          </cell>
          <cell r="J105" t="str">
            <v>家和堂</v>
          </cell>
          <cell r="L105">
            <v>22</v>
          </cell>
        </row>
        <row r="106">
          <cell r="D106" t="str">
            <v>302024315182</v>
          </cell>
          <cell r="E106" t="str">
            <v>302024315182</v>
          </cell>
          <cell r="F106" t="str">
            <v>25-10-15 星期三</v>
          </cell>
          <cell r="G106" t="str">
            <v>2025-10-15 08:00</v>
          </cell>
          <cell r="H106" t="str">
            <v>2025-10-15 07:38</v>
          </cell>
          <cell r="I106" t="str">
            <v>正常</v>
          </cell>
          <cell r="J106" t="str">
            <v>家和堂</v>
          </cell>
          <cell r="L106">
            <v>25</v>
          </cell>
        </row>
        <row r="107">
          <cell r="D107" t="str">
            <v>302024315227</v>
          </cell>
          <cell r="E107" t="str">
            <v>302024315227</v>
          </cell>
          <cell r="F107" t="str">
            <v>25-10-13 星期一</v>
          </cell>
          <cell r="G107" t="str">
            <v>2025-10-13 08:00</v>
          </cell>
          <cell r="H107" t="str">
            <v>2025-10-13 07:37</v>
          </cell>
          <cell r="I107" t="str">
            <v>正常</v>
          </cell>
          <cell r="J107" t="str">
            <v>家和堂</v>
          </cell>
          <cell r="L107">
            <v>24</v>
          </cell>
        </row>
        <row r="108">
          <cell r="D108" t="str">
            <v>302024315171</v>
          </cell>
          <cell r="E108" t="str">
            <v>302024315171</v>
          </cell>
          <cell r="F108" t="str">
            <v>25-10-20 星期一</v>
          </cell>
          <cell r="G108" t="str">
            <v>2025-10-20 08:00</v>
          </cell>
          <cell r="H108" t="str">
            <v>2025-10-20 07:52</v>
          </cell>
          <cell r="I108" t="str">
            <v>正常</v>
          </cell>
          <cell r="J108" t="str">
            <v>养贤府餐厅</v>
          </cell>
          <cell r="L108">
            <v>20</v>
          </cell>
        </row>
        <row r="109">
          <cell r="D109" t="str">
            <v>302024315243</v>
          </cell>
          <cell r="E109" t="str">
            <v>302024315243</v>
          </cell>
          <cell r="F109" t="str">
            <v>25-10-20 星期一</v>
          </cell>
          <cell r="G109" t="str">
            <v>2025-10-20 08:00</v>
          </cell>
          <cell r="H109" t="str">
            <v>2025-10-20 07:58</v>
          </cell>
          <cell r="I109" t="str">
            <v>正常</v>
          </cell>
          <cell r="J109" t="str">
            <v>浙江工业大学屏峰校区体育馆</v>
          </cell>
          <cell r="L109">
            <v>20</v>
          </cell>
        </row>
        <row r="110">
          <cell r="D110" t="str">
            <v>302024315111</v>
          </cell>
          <cell r="E110" t="str">
            <v>302024315111</v>
          </cell>
          <cell r="F110" t="str">
            <v>25-10-20 星期一</v>
          </cell>
          <cell r="G110" t="str">
            <v>2025-10-20 08:00</v>
          </cell>
          <cell r="H110" t="str">
            <v>2025-10-20 07:54</v>
          </cell>
          <cell r="I110" t="str">
            <v>正常</v>
          </cell>
          <cell r="J110" t="str">
            <v>养贤府餐厅</v>
          </cell>
          <cell r="L110">
            <v>20</v>
          </cell>
        </row>
        <row r="111">
          <cell r="D111" t="str">
            <v>302024315380</v>
          </cell>
          <cell r="E111" t="str">
            <v>302024315380</v>
          </cell>
          <cell r="F111" t="str">
            <v>25-10-15 星期三</v>
          </cell>
          <cell r="G111" t="str">
            <v>2025-10-15 08:00</v>
          </cell>
          <cell r="H111" t="str">
            <v>2025-10-15 07:43</v>
          </cell>
          <cell r="I111" t="str">
            <v>正常</v>
          </cell>
          <cell r="J111" t="str">
            <v>养贤府餐厅</v>
          </cell>
          <cell r="L111">
            <v>24</v>
          </cell>
        </row>
        <row r="112">
          <cell r="D112" t="str">
            <v>302024315400</v>
          </cell>
          <cell r="E112" t="str">
            <v>302024315400</v>
          </cell>
          <cell r="F112" t="str">
            <v>25-10-15 星期三</v>
          </cell>
          <cell r="G112" t="str">
            <v>2025-10-15 08:00</v>
          </cell>
          <cell r="H112" t="str">
            <v>2025-10-15 07:43</v>
          </cell>
          <cell r="I112" t="str">
            <v>正常</v>
          </cell>
          <cell r="J112" t="str">
            <v>家和堂</v>
          </cell>
          <cell r="L112">
            <v>22</v>
          </cell>
        </row>
        <row r="113">
          <cell r="D113" t="str">
            <v>302024315336</v>
          </cell>
          <cell r="E113" t="str">
            <v>302024315336</v>
          </cell>
          <cell r="F113" t="str">
            <v>25-10-14 星期二</v>
          </cell>
          <cell r="G113" t="str">
            <v>2025-10-14 08:00</v>
          </cell>
          <cell r="H113" t="str">
            <v>2025-10-14 07:40</v>
          </cell>
          <cell r="I113" t="str">
            <v>正常</v>
          </cell>
          <cell r="J113" t="str">
            <v>家和堂</v>
          </cell>
          <cell r="L113">
            <v>21</v>
          </cell>
        </row>
        <row r="114">
          <cell r="D114" t="str">
            <v>302024315063</v>
          </cell>
          <cell r="E114" t="str">
            <v>302024315063</v>
          </cell>
          <cell r="F114" t="str">
            <v>25-10-14 星期二</v>
          </cell>
          <cell r="G114" t="str">
            <v>2025-10-14 08:00</v>
          </cell>
          <cell r="H114" t="str">
            <v>2025-10-14 07:57</v>
          </cell>
          <cell r="I114" t="str">
            <v>正常</v>
          </cell>
          <cell r="J114" t="str">
            <v>家和堂</v>
          </cell>
          <cell r="L114">
            <v>21</v>
          </cell>
        </row>
        <row r="115">
          <cell r="D115" t="str">
            <v>302024315354</v>
          </cell>
          <cell r="E115" t="str">
            <v>302024315354</v>
          </cell>
          <cell r="F115" t="str">
            <v>25-10-14 星期二</v>
          </cell>
          <cell r="G115" t="str">
            <v>2025-10-14 08:00</v>
          </cell>
          <cell r="H115" t="str">
            <v>2025-10-14 07:41</v>
          </cell>
          <cell r="I115" t="str">
            <v>正常</v>
          </cell>
          <cell r="J115" t="str">
            <v>家和堂</v>
          </cell>
          <cell r="L115">
            <v>20</v>
          </cell>
        </row>
        <row r="116">
          <cell r="D116" t="str">
            <v>302024315139</v>
          </cell>
          <cell r="E116" t="str">
            <v>302024315139</v>
          </cell>
          <cell r="F116" t="str">
            <v>25-10-14 星期二</v>
          </cell>
          <cell r="G116" t="str">
            <v>2025-10-14 08:00</v>
          </cell>
          <cell r="H116" t="str">
            <v>2025-10-14 07:46</v>
          </cell>
          <cell r="I116" t="str">
            <v>正常</v>
          </cell>
          <cell r="J116" t="str">
            <v>养贤府餐厅</v>
          </cell>
          <cell r="L116">
            <v>17</v>
          </cell>
        </row>
        <row r="117">
          <cell r="D117" t="str">
            <v>302024315403</v>
          </cell>
          <cell r="E117" t="str">
            <v>302024315403</v>
          </cell>
          <cell r="F117" t="str">
            <v>25-10-21 星期二</v>
          </cell>
          <cell r="G117" t="str">
            <v>2025-10-21 08:00</v>
          </cell>
          <cell r="H117" t="str">
            <v>2025-10-21 07:33</v>
          </cell>
          <cell r="I117" t="str">
            <v>正常</v>
          </cell>
          <cell r="J117" t="str">
            <v>家和堂</v>
          </cell>
          <cell r="L117">
            <v>21</v>
          </cell>
        </row>
        <row r="118">
          <cell r="D118" t="str">
            <v>302024315012</v>
          </cell>
          <cell r="E118" t="str">
            <v>302024315012</v>
          </cell>
          <cell r="F118" t="str">
            <v>25-10-14 星期二</v>
          </cell>
          <cell r="G118" t="str">
            <v>2025-10-14 08:00</v>
          </cell>
          <cell r="H118" t="str">
            <v>2025-10-14 07:30</v>
          </cell>
          <cell r="I118" t="str">
            <v>正常</v>
          </cell>
          <cell r="J118" t="str">
            <v>家和堂</v>
          </cell>
          <cell r="L118">
            <v>20</v>
          </cell>
        </row>
        <row r="119">
          <cell r="D119" t="str">
            <v>302024315374</v>
          </cell>
          <cell r="E119" t="str">
            <v>302024315374</v>
          </cell>
          <cell r="F119" t="str">
            <v>25-10-14 星期二</v>
          </cell>
          <cell r="G119" t="str">
            <v>2025-10-14 08:00</v>
          </cell>
          <cell r="H119" t="str">
            <v>2025-10-14 07:40</v>
          </cell>
          <cell r="I119" t="str">
            <v>正常</v>
          </cell>
          <cell r="J119" t="str">
            <v>养贤府餐厅</v>
          </cell>
          <cell r="L119">
            <v>21</v>
          </cell>
        </row>
        <row r="120">
          <cell r="D120" t="str">
            <v>302024315007</v>
          </cell>
          <cell r="E120" t="str">
            <v>302024315007</v>
          </cell>
          <cell r="F120" t="str">
            <v>25-10-14 星期二</v>
          </cell>
          <cell r="G120" t="str">
            <v>2025-10-14 08:00</v>
          </cell>
          <cell r="H120" t="str">
            <v>2025-10-14 07:55</v>
          </cell>
          <cell r="I120" t="str">
            <v>正常</v>
          </cell>
          <cell r="J120" t="str">
            <v>浙江工业大学屏峰校区体育馆</v>
          </cell>
          <cell r="L120">
            <v>18</v>
          </cell>
        </row>
        <row r="121">
          <cell r="D121" t="str">
            <v>302024315390</v>
          </cell>
          <cell r="E121" t="str">
            <v>302024315390</v>
          </cell>
          <cell r="F121" t="str">
            <v>25-10-22 星期三</v>
          </cell>
          <cell r="G121" t="str">
            <v>2025-10-22 08:00</v>
          </cell>
          <cell r="H121" t="str">
            <v>2025-10-22 07:38</v>
          </cell>
          <cell r="I121" t="str">
            <v>正常</v>
          </cell>
          <cell r="J121" t="str">
            <v>家和堂</v>
          </cell>
          <cell r="L121">
            <v>20</v>
          </cell>
        </row>
        <row r="122">
          <cell r="D122" t="str">
            <v>302024315305</v>
          </cell>
          <cell r="E122" t="str">
            <v>302024315305</v>
          </cell>
          <cell r="F122" t="str">
            <v>25-10-22 星期三</v>
          </cell>
          <cell r="G122" t="str">
            <v>2025-10-22 08:00</v>
          </cell>
          <cell r="H122" t="str">
            <v>2025-10-22 07:30</v>
          </cell>
          <cell r="I122" t="str">
            <v>正常</v>
          </cell>
          <cell r="J122" t="str">
            <v>家和堂</v>
          </cell>
          <cell r="L122">
            <v>23</v>
          </cell>
        </row>
        <row r="123">
          <cell r="D123" t="str">
            <v>302024315123</v>
          </cell>
          <cell r="E123" t="str">
            <v>302024315123</v>
          </cell>
          <cell r="F123" t="str">
            <v>25-10-28 星期二</v>
          </cell>
          <cell r="G123" t="str">
            <v>2025-10-28 08:00</v>
          </cell>
          <cell r="H123" t="str">
            <v>2025-10-28 07:56</v>
          </cell>
          <cell r="I123" t="str">
            <v>正常</v>
          </cell>
          <cell r="J123" t="str">
            <v>浙江工业大学屏峰校区体育馆</v>
          </cell>
          <cell r="L123">
            <v>6</v>
          </cell>
        </row>
        <row r="124">
          <cell r="D124" t="str">
            <v>302024315040</v>
          </cell>
          <cell r="E124" t="str">
            <v>302024315040</v>
          </cell>
          <cell r="F124" t="str">
            <v>25-10-14 星期二</v>
          </cell>
          <cell r="G124" t="str">
            <v>2025-10-14 08:00</v>
          </cell>
          <cell r="H124" t="str">
            <v>2025-10-14 07:45</v>
          </cell>
          <cell r="I124" t="str">
            <v>正常</v>
          </cell>
          <cell r="J124" t="str">
            <v>家和堂</v>
          </cell>
          <cell r="L124">
            <v>20</v>
          </cell>
        </row>
        <row r="125">
          <cell r="D125" t="str">
            <v>302024315235</v>
          </cell>
          <cell r="E125" t="str">
            <v>302024315235</v>
          </cell>
          <cell r="F125" t="str">
            <v>25-10-13 星期一</v>
          </cell>
          <cell r="G125" t="str">
            <v>2025-10-13 08:00</v>
          </cell>
          <cell r="H125" t="str">
            <v>2025-10-13 07:31</v>
          </cell>
          <cell r="I125" t="str">
            <v>正常</v>
          </cell>
          <cell r="J125" t="str">
            <v>家和堂</v>
          </cell>
          <cell r="L125">
            <v>20</v>
          </cell>
        </row>
        <row r="126">
          <cell r="D126" t="str">
            <v>302024315067</v>
          </cell>
          <cell r="E126" t="str">
            <v>302024315067</v>
          </cell>
          <cell r="F126" t="str">
            <v>25-10-13 星期一</v>
          </cell>
          <cell r="G126" t="str">
            <v>2025-10-13 08:00</v>
          </cell>
          <cell r="H126" t="str">
            <v>2025-10-13 07:38</v>
          </cell>
          <cell r="I126" t="str">
            <v>正常</v>
          </cell>
          <cell r="J126" t="str">
            <v>家和堂</v>
          </cell>
          <cell r="L126">
            <v>22</v>
          </cell>
        </row>
        <row r="127">
          <cell r="D127" t="str">
            <v>302024315045</v>
          </cell>
          <cell r="E127" t="str">
            <v>302024315045</v>
          </cell>
          <cell r="F127" t="str">
            <v>25-10-13 星期一</v>
          </cell>
          <cell r="G127" t="str">
            <v>2025-10-13 08:00</v>
          </cell>
          <cell r="H127" t="str">
            <v>2025-10-13 07:48</v>
          </cell>
          <cell r="I127" t="str">
            <v>正常</v>
          </cell>
          <cell r="J127" t="str">
            <v>浙江工业大学屏峰校区体育馆</v>
          </cell>
          <cell r="L127">
            <v>13</v>
          </cell>
        </row>
        <row r="128">
          <cell r="D128" t="str">
            <v>202200300317</v>
          </cell>
          <cell r="E128" t="str">
            <v>01004945092629148760</v>
          </cell>
          <cell r="F128" t="str">
            <v>25-11-12 星期三</v>
          </cell>
          <cell r="G128" t="str">
            <v>2025-11-12 08:00</v>
          </cell>
          <cell r="H128" t="str">
            <v>2025-11-12 07:56</v>
          </cell>
          <cell r="I128" t="str">
            <v>正常</v>
          </cell>
          <cell r="J128" t="str">
            <v>家和堂</v>
          </cell>
          <cell r="L128">
            <v>1</v>
          </cell>
        </row>
        <row r="129">
          <cell r="D129" t="str">
            <v>302023663003</v>
          </cell>
          <cell r="E129" t="str">
            <v>302023663003</v>
          </cell>
          <cell r="F129" t="str">
            <v>25-11-20 星期四</v>
          </cell>
          <cell r="G129" t="str">
            <v>2025-11-20 08:00</v>
          </cell>
          <cell r="H129" t="str">
            <v>2025-11-20 07:49</v>
          </cell>
          <cell r="I129" t="str">
            <v>正常</v>
          </cell>
          <cell r="J129" t="str">
            <v>家和堂</v>
          </cell>
          <cell r="L129">
            <v>5</v>
          </cell>
        </row>
        <row r="130">
          <cell r="D130" t="str">
            <v>302023334056</v>
          </cell>
          <cell r="E130" t="str">
            <v>302023334056</v>
          </cell>
          <cell r="F130" t="str">
            <v>25-10-24 星期五</v>
          </cell>
          <cell r="G130" t="str">
            <v>2025-10-24 08:00</v>
          </cell>
          <cell r="H130" t="str">
            <v>2025-10-24 07:52</v>
          </cell>
          <cell r="I130" t="str">
            <v>正常</v>
          </cell>
          <cell r="J130" t="str">
            <v>家和堂</v>
          </cell>
          <cell r="L130">
            <v>14</v>
          </cell>
        </row>
        <row r="131">
          <cell r="D131" t="str">
            <v>302023334046</v>
          </cell>
          <cell r="E131" t="str">
            <v>302023334046</v>
          </cell>
          <cell r="F131" t="str">
            <v>25-10-28 星期二</v>
          </cell>
          <cell r="G131" t="str">
            <v>2025-10-28 08:00</v>
          </cell>
          <cell r="H131" t="str">
            <v>2025-10-28 07:35</v>
          </cell>
          <cell r="I131" t="str">
            <v>正常</v>
          </cell>
          <cell r="J131" t="str">
            <v>家和堂</v>
          </cell>
          <cell r="L131">
            <v>18</v>
          </cell>
        </row>
        <row r="132">
          <cell r="D132" t="str">
            <v>302023334077</v>
          </cell>
          <cell r="E132" t="str">
            <v>302023334077</v>
          </cell>
          <cell r="F132" t="str">
            <v>25-10-24 星期五</v>
          </cell>
          <cell r="G132" t="str">
            <v>2025-10-24 08:00</v>
          </cell>
          <cell r="H132" t="str">
            <v>2025-10-24 05:46</v>
          </cell>
          <cell r="I132" t="str">
            <v>正常</v>
          </cell>
          <cell r="J132" t="str">
            <v>养贤府餐厅</v>
          </cell>
          <cell r="L132">
            <v>10</v>
          </cell>
        </row>
        <row r="133">
          <cell r="D133" t="str">
            <v>302023315269</v>
          </cell>
          <cell r="E133" t="str">
            <v>302023315269</v>
          </cell>
          <cell r="F133" t="str">
            <v>25-10-23 星期四</v>
          </cell>
          <cell r="G133" t="str">
            <v>2025-10-23 08:00</v>
          </cell>
          <cell r="H133" t="str">
            <v>2025-10-23 07:39</v>
          </cell>
          <cell r="I133" t="str">
            <v>正常</v>
          </cell>
          <cell r="J133" t="str">
            <v>养贤府餐厅</v>
          </cell>
          <cell r="L133">
            <v>1</v>
          </cell>
        </row>
        <row r="134">
          <cell r="D134" t="str">
            <v>302024315088</v>
          </cell>
          <cell r="E134" t="str">
            <v>302024315088</v>
          </cell>
          <cell r="F134" t="str">
            <v>25-10-13 星期一</v>
          </cell>
          <cell r="G134" t="str">
            <v>2025-10-13 08:00</v>
          </cell>
          <cell r="H134" t="str">
            <v>2025-10-13 07:30</v>
          </cell>
          <cell r="I134" t="str">
            <v>正常</v>
          </cell>
          <cell r="J134" t="str">
            <v>浙江工业大学屏峰校区体育馆</v>
          </cell>
          <cell r="L134">
            <v>28</v>
          </cell>
        </row>
        <row r="135">
          <cell r="D135" t="str">
            <v>302024315162</v>
          </cell>
          <cell r="E135" t="str">
            <v>302024315162</v>
          </cell>
          <cell r="F135" t="str">
            <v>25-10-29 星期三</v>
          </cell>
          <cell r="G135" t="str">
            <v>2025-10-29 08:00</v>
          </cell>
          <cell r="H135" t="str">
            <v>2025-10-29 07:47</v>
          </cell>
          <cell r="I135" t="str">
            <v>正常</v>
          </cell>
          <cell r="J135" t="str">
            <v>养贤府餐厅</v>
          </cell>
          <cell r="L135">
            <v>21</v>
          </cell>
        </row>
        <row r="136">
          <cell r="D136" t="str">
            <v>302024315331</v>
          </cell>
          <cell r="E136" t="str">
            <v>302024315331</v>
          </cell>
          <cell r="F136" t="str">
            <v>25-10-17 星期五</v>
          </cell>
          <cell r="G136" t="str">
            <v>2025-10-17 08:00</v>
          </cell>
          <cell r="H136" t="str">
            <v>2025-10-17 07:46</v>
          </cell>
          <cell r="I136" t="str">
            <v>正常</v>
          </cell>
          <cell r="J136" t="str">
            <v>养贤府餐厅</v>
          </cell>
          <cell r="L136">
            <v>18</v>
          </cell>
        </row>
        <row r="137">
          <cell r="D137" t="str">
            <v>302024315338</v>
          </cell>
          <cell r="E137" t="str">
            <v>302024315338</v>
          </cell>
          <cell r="F137" t="str">
            <v>25-10-14 星期二</v>
          </cell>
          <cell r="G137" t="str">
            <v>2025-10-14 08:00</v>
          </cell>
          <cell r="H137" t="str">
            <v>2025-10-14 07:37</v>
          </cell>
          <cell r="I137" t="str">
            <v>正常</v>
          </cell>
          <cell r="J137" t="str">
            <v>家和堂</v>
          </cell>
          <cell r="L137">
            <v>21</v>
          </cell>
        </row>
        <row r="138">
          <cell r="D138" t="str">
            <v>302023019053</v>
          </cell>
          <cell r="E138" t="str">
            <v>302023019053</v>
          </cell>
          <cell r="F138" t="str">
            <v>25-10-14 星期二</v>
          </cell>
          <cell r="G138" t="str">
            <v>2025-10-14 08:00</v>
          </cell>
          <cell r="H138" t="str">
            <v>2025-10-14 07:52</v>
          </cell>
          <cell r="I138" t="str">
            <v>正常</v>
          </cell>
          <cell r="J138" t="str">
            <v>养贤府餐厅</v>
          </cell>
          <cell r="L138">
            <v>20</v>
          </cell>
        </row>
        <row r="139">
          <cell r="D139" t="str">
            <v>302024315284</v>
          </cell>
          <cell r="E139" t="str">
            <v>302024315284</v>
          </cell>
          <cell r="F139" t="str">
            <v>25-11-04 星期二</v>
          </cell>
          <cell r="G139" t="str">
            <v>2025-11-04 08:00</v>
          </cell>
          <cell r="H139" t="str">
            <v>2025-11-04 07:58</v>
          </cell>
          <cell r="I139" t="str">
            <v>正常</v>
          </cell>
          <cell r="J139" t="str">
            <v>浙江工业大学屏峰校区体育馆</v>
          </cell>
          <cell r="L139">
            <v>2</v>
          </cell>
        </row>
        <row r="140">
          <cell r="D140" t="str">
            <v>302024315110</v>
          </cell>
          <cell r="E140" t="str">
            <v>302024315110</v>
          </cell>
          <cell r="F140" t="str">
            <v>25-10-30 星期四</v>
          </cell>
          <cell r="G140" t="str">
            <v>2025-10-30 08:00</v>
          </cell>
          <cell r="H140" t="str">
            <v>2025-10-30 07:55</v>
          </cell>
          <cell r="I140" t="str">
            <v>正常</v>
          </cell>
          <cell r="J140" t="str">
            <v>养贤府餐厅</v>
          </cell>
          <cell r="L140">
            <v>1</v>
          </cell>
        </row>
        <row r="141">
          <cell r="D141" t="str">
            <v>302024513062</v>
          </cell>
          <cell r="E141" t="str">
            <v>302024513062</v>
          </cell>
          <cell r="F141" t="str">
            <v>25-11-05 星期三</v>
          </cell>
          <cell r="G141" t="str">
            <v>2025-11-05 08:00</v>
          </cell>
          <cell r="H141" t="str">
            <v>2025-11-05 07:56</v>
          </cell>
          <cell r="I141" t="str">
            <v>正常</v>
          </cell>
          <cell r="J141" t="str">
            <v>养贤府餐厅</v>
          </cell>
          <cell r="L141">
            <v>1</v>
          </cell>
        </row>
        <row r="142">
          <cell r="D142" t="str">
            <v>302024315230</v>
          </cell>
          <cell r="E142" t="str">
            <v>302024315230</v>
          </cell>
          <cell r="F142" t="str">
            <v>25-10-21 星期二</v>
          </cell>
          <cell r="G142" t="str">
            <v>2025-10-21 08:00</v>
          </cell>
          <cell r="H142" t="str">
            <v>2025-10-21 07:44</v>
          </cell>
          <cell r="I142" t="str">
            <v>正常</v>
          </cell>
          <cell r="J142" t="str">
            <v>养贤府餐厅</v>
          </cell>
          <cell r="L142">
            <v>15</v>
          </cell>
        </row>
        <row r="143">
          <cell r="D143" t="str">
            <v>302024315009</v>
          </cell>
          <cell r="E143" t="str">
            <v>302024315009</v>
          </cell>
          <cell r="F143" t="str">
            <v>25-10-14 星期二</v>
          </cell>
          <cell r="G143" t="str">
            <v>2025-10-14 08:00</v>
          </cell>
          <cell r="H143" t="str">
            <v>2025-10-14 07:56</v>
          </cell>
          <cell r="I143" t="str">
            <v>正常</v>
          </cell>
          <cell r="J143" t="str">
            <v>家和堂</v>
          </cell>
          <cell r="L143">
            <v>20</v>
          </cell>
        </row>
        <row r="144">
          <cell r="D144" t="str">
            <v>302024315232</v>
          </cell>
          <cell r="E144" t="str">
            <v>302024315232</v>
          </cell>
          <cell r="F144" t="str">
            <v>25-10-16 星期四</v>
          </cell>
          <cell r="G144" t="str">
            <v>2025-10-16 08:00</v>
          </cell>
          <cell r="H144" t="str">
            <v>2025-10-16 07:45</v>
          </cell>
          <cell r="I144" t="str">
            <v>正常</v>
          </cell>
          <cell r="J144" t="str">
            <v>家和堂</v>
          </cell>
          <cell r="L144">
            <v>20</v>
          </cell>
        </row>
        <row r="145">
          <cell r="D145" t="str">
            <v>302024315368</v>
          </cell>
          <cell r="E145" t="str">
            <v>302024315368</v>
          </cell>
          <cell r="F145" t="str">
            <v>25-10-14 星期二</v>
          </cell>
          <cell r="G145" t="str">
            <v>2025-10-14 08:00</v>
          </cell>
          <cell r="H145" t="str">
            <v>2025-10-14 07:36</v>
          </cell>
          <cell r="I145" t="str">
            <v>正常</v>
          </cell>
          <cell r="J145" t="str">
            <v>养贤府餐厅</v>
          </cell>
          <cell r="L145">
            <v>39</v>
          </cell>
        </row>
        <row r="146">
          <cell r="D146" t="str">
            <v>302024315185</v>
          </cell>
          <cell r="E146" t="str">
            <v>302024315185</v>
          </cell>
          <cell r="F146" t="str">
            <v>25-10-15 星期三</v>
          </cell>
          <cell r="G146" t="str">
            <v>2025-10-15 08:00</v>
          </cell>
          <cell r="H146" t="str">
            <v>2025-10-15 07:48</v>
          </cell>
          <cell r="I146" t="str">
            <v>正常</v>
          </cell>
          <cell r="J146" t="str">
            <v>家和堂</v>
          </cell>
          <cell r="L146">
            <v>23</v>
          </cell>
        </row>
        <row r="147">
          <cell r="D147" t="str">
            <v>302024315392</v>
          </cell>
          <cell r="E147" t="str">
            <v>302024315392</v>
          </cell>
          <cell r="F147" t="str">
            <v>25-10-20 星期一</v>
          </cell>
          <cell r="G147" t="str">
            <v>2025-10-20 08:00</v>
          </cell>
          <cell r="H147" t="str">
            <v>2025-10-20 07:35</v>
          </cell>
          <cell r="I147" t="str">
            <v>正常</v>
          </cell>
          <cell r="J147" t="str">
            <v>家和堂</v>
          </cell>
          <cell r="L147">
            <v>20</v>
          </cell>
        </row>
        <row r="148">
          <cell r="D148" t="str">
            <v>302024315219</v>
          </cell>
          <cell r="E148" t="str">
            <v>302024315219</v>
          </cell>
          <cell r="F148" t="str">
            <v>25-12-08 星期一</v>
          </cell>
          <cell r="G148" t="str">
            <v>2025-12-08 08:00</v>
          </cell>
          <cell r="H148" t="str">
            <v>2025-12-08 07:56</v>
          </cell>
          <cell r="I148" t="str">
            <v>正常</v>
          </cell>
          <cell r="J148" t="str">
            <v>家和堂</v>
          </cell>
          <cell r="L148">
            <v>11</v>
          </cell>
        </row>
        <row r="149">
          <cell r="D149" t="str">
            <v>302024315047</v>
          </cell>
          <cell r="E149" t="str">
            <v>302024315047</v>
          </cell>
          <cell r="F149" t="str">
            <v>25-11-26 星期三</v>
          </cell>
          <cell r="G149" t="str">
            <v>2025-11-26 08:00</v>
          </cell>
          <cell r="H149" t="str">
            <v>2025-11-26 07:59</v>
          </cell>
          <cell r="I149" t="str">
            <v>正常</v>
          </cell>
          <cell r="J149" t="str">
            <v>家和堂</v>
          </cell>
          <cell r="L149">
            <v>17</v>
          </cell>
        </row>
        <row r="150">
          <cell r="D150" t="str">
            <v>302024315206</v>
          </cell>
          <cell r="E150" t="str">
            <v>302024315206</v>
          </cell>
          <cell r="F150" t="str">
            <v>25-10-14 星期二</v>
          </cell>
          <cell r="G150" t="str">
            <v>2025-10-14 08:00</v>
          </cell>
          <cell r="H150" t="str">
            <v>2025-10-14 07:44</v>
          </cell>
          <cell r="I150" t="str">
            <v>正常</v>
          </cell>
          <cell r="J150" t="str">
            <v>浙江工业大学屏峰校区体育馆</v>
          </cell>
          <cell r="L150">
            <v>30</v>
          </cell>
        </row>
        <row r="151">
          <cell r="D151" t="str">
            <v>302024315221</v>
          </cell>
          <cell r="E151" t="str">
            <v>302024315221</v>
          </cell>
          <cell r="F151" t="str">
            <v>25-10-14 星期二</v>
          </cell>
          <cell r="G151" t="str">
            <v>2025-10-14 08:00</v>
          </cell>
          <cell r="H151" t="str">
            <v>2025-10-14 07:39</v>
          </cell>
          <cell r="I151" t="str">
            <v>正常</v>
          </cell>
          <cell r="J151" t="str">
            <v>家和堂</v>
          </cell>
          <cell r="L151">
            <v>22</v>
          </cell>
        </row>
        <row r="152">
          <cell r="D152" t="str">
            <v>302024513023</v>
          </cell>
          <cell r="E152" t="str">
            <v>302024513023</v>
          </cell>
          <cell r="F152" t="str">
            <v>25-10-14 星期二</v>
          </cell>
          <cell r="G152" t="str">
            <v>2025-10-14 08:00</v>
          </cell>
          <cell r="H152" t="str">
            <v>2025-10-14 07:51</v>
          </cell>
          <cell r="I152" t="str">
            <v>正常</v>
          </cell>
          <cell r="J152" t="str">
            <v>养贤府餐厅</v>
          </cell>
          <cell r="L152">
            <v>9</v>
          </cell>
        </row>
        <row r="153">
          <cell r="D153" t="str">
            <v>302024315304</v>
          </cell>
          <cell r="E153" t="str">
            <v>302024315304</v>
          </cell>
          <cell r="F153" t="str">
            <v>25-10-27 星期一</v>
          </cell>
          <cell r="G153" t="str">
            <v>2025-10-27 08:00</v>
          </cell>
          <cell r="H153" t="str">
            <v>2025-10-27 07:53</v>
          </cell>
          <cell r="I153" t="str">
            <v>正常</v>
          </cell>
          <cell r="J153" t="str">
            <v>养贤府餐厅</v>
          </cell>
          <cell r="L153">
            <v>20</v>
          </cell>
        </row>
        <row r="154">
          <cell r="D154" t="str">
            <v>302024315136</v>
          </cell>
          <cell r="E154" t="str">
            <v>302024315136</v>
          </cell>
          <cell r="F154" t="str">
            <v>25-10-15 星期三</v>
          </cell>
          <cell r="G154" t="str">
            <v>2025-10-15 08:00</v>
          </cell>
          <cell r="H154" t="str">
            <v>2025-10-15 07:45</v>
          </cell>
          <cell r="I154" t="str">
            <v>正常</v>
          </cell>
          <cell r="J154" t="str">
            <v>养贤府餐厅</v>
          </cell>
          <cell r="L154">
            <v>29</v>
          </cell>
        </row>
        <row r="155">
          <cell r="D155" t="str">
            <v>302024315208</v>
          </cell>
          <cell r="E155" t="str">
            <v>302024315208</v>
          </cell>
          <cell r="F155" t="str">
            <v>25-10-13 星期一</v>
          </cell>
          <cell r="G155" t="str">
            <v>2025-10-13 08:00</v>
          </cell>
          <cell r="H155" t="str">
            <v>2025-10-13 07:10</v>
          </cell>
          <cell r="I155" t="str">
            <v>正常</v>
          </cell>
          <cell r="J155" t="str">
            <v>养贤府餐厅</v>
          </cell>
          <cell r="L155">
            <v>25</v>
          </cell>
        </row>
        <row r="156">
          <cell r="D156" t="str">
            <v>302024315384</v>
          </cell>
          <cell r="E156" t="str">
            <v>302024315384</v>
          </cell>
          <cell r="F156" t="str">
            <v>25-10-29 星期三</v>
          </cell>
          <cell r="G156" t="str">
            <v>2025-10-29 08:00</v>
          </cell>
          <cell r="H156" t="str">
            <v>2025-10-29 07:47</v>
          </cell>
          <cell r="I156" t="str">
            <v>正常</v>
          </cell>
          <cell r="J156" t="str">
            <v>养贤府餐厅</v>
          </cell>
          <cell r="L156">
            <v>16</v>
          </cell>
        </row>
        <row r="157">
          <cell r="D157" t="str">
            <v>302024315257</v>
          </cell>
          <cell r="E157" t="str">
            <v>302024315257</v>
          </cell>
          <cell r="F157" t="str">
            <v>25-10-14 星期二</v>
          </cell>
          <cell r="G157" t="str">
            <v>2025-10-14 08:00</v>
          </cell>
          <cell r="H157" t="str">
            <v>2025-10-14 07:42</v>
          </cell>
          <cell r="I157" t="str">
            <v>正常</v>
          </cell>
          <cell r="J157" t="str">
            <v>养贤府餐厅</v>
          </cell>
          <cell r="L157">
            <v>2</v>
          </cell>
        </row>
        <row r="158">
          <cell r="D158" t="str">
            <v>302024315244</v>
          </cell>
          <cell r="E158" t="str">
            <v>302024315244</v>
          </cell>
          <cell r="F158" t="str">
            <v>25-10-13 星期一</v>
          </cell>
          <cell r="G158" t="str">
            <v>2025-10-13 08:00</v>
          </cell>
          <cell r="H158" t="str">
            <v>2025-10-13 07:39</v>
          </cell>
          <cell r="I158" t="str">
            <v>正常</v>
          </cell>
          <cell r="J158" t="str">
            <v>养贤府餐厅</v>
          </cell>
          <cell r="L158">
            <v>33</v>
          </cell>
        </row>
        <row r="159">
          <cell r="D159" t="str">
            <v>302024509069</v>
          </cell>
          <cell r="E159" t="str">
            <v>302024509069</v>
          </cell>
          <cell r="F159" t="str">
            <v>25-10-13 星期一</v>
          </cell>
          <cell r="G159" t="str">
            <v>2025-10-13 08:00</v>
          </cell>
          <cell r="H159" t="str">
            <v>2025-10-13 07:33</v>
          </cell>
          <cell r="I159" t="str">
            <v>正常</v>
          </cell>
          <cell r="J159" t="str">
            <v>养贤府餐厅</v>
          </cell>
          <cell r="L159">
            <v>27</v>
          </cell>
        </row>
        <row r="160">
          <cell r="D160" t="str">
            <v>302024315213</v>
          </cell>
          <cell r="E160" t="str">
            <v>302024315213</v>
          </cell>
          <cell r="F160" t="str">
            <v>25-10-14 星期二</v>
          </cell>
          <cell r="G160" t="str">
            <v>2025-10-14 08:00</v>
          </cell>
          <cell r="H160" t="str">
            <v>2025-10-14 07:41</v>
          </cell>
          <cell r="I160" t="str">
            <v>正常</v>
          </cell>
          <cell r="J160" t="str">
            <v>家和堂</v>
          </cell>
          <cell r="L160">
            <v>21</v>
          </cell>
        </row>
        <row r="161">
          <cell r="D161" t="str">
            <v>302024315370</v>
          </cell>
          <cell r="E161" t="str">
            <v>302024315370</v>
          </cell>
          <cell r="F161" t="str">
            <v>25-10-14 星期二</v>
          </cell>
          <cell r="G161" t="str">
            <v>2025-10-14 08:00</v>
          </cell>
          <cell r="H161" t="str">
            <v>2025-10-14 07:41</v>
          </cell>
          <cell r="I161" t="str">
            <v>正常</v>
          </cell>
          <cell r="J161" t="str">
            <v>家和堂</v>
          </cell>
          <cell r="L161">
            <v>20</v>
          </cell>
        </row>
        <row r="162">
          <cell r="D162" t="str">
            <v>302024315237</v>
          </cell>
          <cell r="E162" t="str">
            <v>302024315237</v>
          </cell>
          <cell r="F162" t="str">
            <v>25-10-13 星期一</v>
          </cell>
          <cell r="G162" t="str">
            <v>2025-10-13 08:00</v>
          </cell>
          <cell r="H162" t="str">
            <v>2025-10-13 07:29</v>
          </cell>
          <cell r="I162" t="str">
            <v>正常</v>
          </cell>
          <cell r="J162" t="str">
            <v>家和堂</v>
          </cell>
          <cell r="L162">
            <v>37</v>
          </cell>
        </row>
        <row r="163">
          <cell r="D163" t="str">
            <v>302024315299</v>
          </cell>
          <cell r="E163" t="str">
            <v>302024315299</v>
          </cell>
          <cell r="F163" t="str">
            <v>25-10-13 星期一</v>
          </cell>
          <cell r="G163" t="str">
            <v>2025-10-13 08:00</v>
          </cell>
          <cell r="H163" t="str">
            <v>2025-10-13 07:40</v>
          </cell>
          <cell r="I163" t="str">
            <v>正常</v>
          </cell>
          <cell r="J163" t="str">
            <v>养贤府餐厅</v>
          </cell>
          <cell r="L163">
            <v>20</v>
          </cell>
        </row>
        <row r="164">
          <cell r="D164" t="str">
            <v>302024315234</v>
          </cell>
          <cell r="E164" t="str">
            <v>302024315234</v>
          </cell>
          <cell r="F164" t="str">
            <v>25-10-14 星期二</v>
          </cell>
          <cell r="G164" t="str">
            <v>2025-10-14 08:00</v>
          </cell>
          <cell r="H164" t="str">
            <v>2025-10-14 07:31</v>
          </cell>
          <cell r="I164" t="str">
            <v>正常</v>
          </cell>
          <cell r="J164" t="str">
            <v>家和堂</v>
          </cell>
          <cell r="L164">
            <v>19</v>
          </cell>
        </row>
        <row r="165">
          <cell r="D165" t="str">
            <v>302024315293</v>
          </cell>
          <cell r="E165" t="str">
            <v>302024315293</v>
          </cell>
          <cell r="F165" t="str">
            <v>25-10-15 星期三</v>
          </cell>
          <cell r="G165" t="str">
            <v>2025-10-15 08:00</v>
          </cell>
          <cell r="H165" t="str">
            <v>2025-10-15 07:45</v>
          </cell>
          <cell r="I165" t="str">
            <v>正常</v>
          </cell>
          <cell r="J165" t="str">
            <v>家和堂</v>
          </cell>
          <cell r="L165">
            <v>21</v>
          </cell>
        </row>
        <row r="166">
          <cell r="D166" t="str">
            <v>302024315078</v>
          </cell>
          <cell r="E166" t="str">
            <v>302024315078</v>
          </cell>
          <cell r="F166" t="str">
            <v>25-10-13 星期一</v>
          </cell>
          <cell r="G166" t="str">
            <v>2025-10-13 08:00</v>
          </cell>
          <cell r="H166" t="str">
            <v>2025-10-13 07:44</v>
          </cell>
          <cell r="I166" t="str">
            <v>正常</v>
          </cell>
          <cell r="J166" t="str">
            <v>家和堂</v>
          </cell>
          <cell r="L166">
            <v>17</v>
          </cell>
        </row>
        <row r="167">
          <cell r="D167" t="str">
            <v>302024569301</v>
          </cell>
          <cell r="E167" t="str">
            <v>302024569301</v>
          </cell>
          <cell r="F167" t="str">
            <v>25-10-13 星期一</v>
          </cell>
          <cell r="G167" t="str">
            <v>2025-10-13 08:00</v>
          </cell>
          <cell r="H167" t="str">
            <v>2025-10-13 07:42</v>
          </cell>
          <cell r="I167" t="str">
            <v>正常</v>
          </cell>
          <cell r="J167" t="str">
            <v>家和堂</v>
          </cell>
          <cell r="L167">
            <v>20</v>
          </cell>
        </row>
        <row r="168">
          <cell r="D168" t="str">
            <v>302024315200</v>
          </cell>
          <cell r="E168" t="str">
            <v>302024315200</v>
          </cell>
          <cell r="F168" t="str">
            <v>25-10-13 星期一</v>
          </cell>
          <cell r="G168" t="str">
            <v>2025-10-13 08:00</v>
          </cell>
          <cell r="H168" t="str">
            <v>2025-10-13 07:40</v>
          </cell>
          <cell r="I168" t="str">
            <v>正常</v>
          </cell>
          <cell r="J168" t="str">
            <v>家和堂</v>
          </cell>
          <cell r="L168">
            <v>22</v>
          </cell>
        </row>
        <row r="169">
          <cell r="D169" t="str">
            <v>302024315052</v>
          </cell>
          <cell r="E169" t="str">
            <v>302024315052</v>
          </cell>
          <cell r="F169" t="str">
            <v>25-10-27 星期一</v>
          </cell>
          <cell r="G169" t="str">
            <v>2025-10-27 08:00</v>
          </cell>
          <cell r="H169" t="str">
            <v>2025-10-27 07:20</v>
          </cell>
          <cell r="I169" t="str">
            <v>正常</v>
          </cell>
          <cell r="J169" t="str">
            <v>浙江工业大学屏峰校区体育馆</v>
          </cell>
          <cell r="L169">
            <v>23</v>
          </cell>
        </row>
        <row r="170">
          <cell r="D170" t="str">
            <v>302024315176</v>
          </cell>
          <cell r="E170" t="str">
            <v>302024315176</v>
          </cell>
          <cell r="F170" t="str">
            <v>25-10-13 星期一</v>
          </cell>
          <cell r="G170" t="str">
            <v>2025-10-13 08:00</v>
          </cell>
          <cell r="H170" t="str">
            <v>2025-10-13 07:36</v>
          </cell>
          <cell r="I170" t="str">
            <v>正常</v>
          </cell>
          <cell r="J170" t="str">
            <v>养贤府餐厅</v>
          </cell>
          <cell r="L170">
            <v>21</v>
          </cell>
        </row>
        <row r="171">
          <cell r="D171" t="str">
            <v>302024315053</v>
          </cell>
          <cell r="E171" t="str">
            <v>302024315053</v>
          </cell>
          <cell r="F171" t="str">
            <v>25-10-14 星期二</v>
          </cell>
          <cell r="G171" t="str">
            <v>2025-10-14 08:00</v>
          </cell>
          <cell r="H171" t="str">
            <v>2025-10-14 07:46</v>
          </cell>
          <cell r="I171" t="str">
            <v>正常</v>
          </cell>
          <cell r="J171" t="str">
            <v>养贤府餐厅</v>
          </cell>
          <cell r="L171">
            <v>18</v>
          </cell>
        </row>
        <row r="172">
          <cell r="D172" t="str">
            <v>302024315138</v>
          </cell>
          <cell r="E172" t="str">
            <v>302024315138</v>
          </cell>
          <cell r="F172" t="str">
            <v>25-10-16 星期四</v>
          </cell>
          <cell r="G172" t="str">
            <v>2025-10-16 08:00</v>
          </cell>
          <cell r="H172" t="str">
            <v>2025-10-16 07:28</v>
          </cell>
          <cell r="I172" t="str">
            <v>正常</v>
          </cell>
          <cell r="J172" t="str">
            <v>养贤府餐厅</v>
          </cell>
          <cell r="L172">
            <v>27</v>
          </cell>
        </row>
        <row r="173">
          <cell r="D173" t="str">
            <v>302024315224</v>
          </cell>
          <cell r="E173" t="str">
            <v>302024315224</v>
          </cell>
          <cell r="F173" t="str">
            <v>25-10-14 星期二</v>
          </cell>
          <cell r="G173" t="str">
            <v>2025-10-14 08:00</v>
          </cell>
          <cell r="H173" t="str">
            <v>2025-10-14 07:28</v>
          </cell>
          <cell r="I173" t="str">
            <v>正常</v>
          </cell>
          <cell r="J173" t="str">
            <v>家和堂</v>
          </cell>
          <cell r="L173">
            <v>18</v>
          </cell>
        </row>
        <row r="174">
          <cell r="D174" t="str">
            <v>302024509048</v>
          </cell>
          <cell r="E174" t="str">
            <v>302024509048</v>
          </cell>
          <cell r="F174" t="str">
            <v>25-10-16 星期四</v>
          </cell>
          <cell r="G174" t="str">
            <v>2025-10-16 08:00</v>
          </cell>
          <cell r="H174" t="str">
            <v>2025-10-16 07:54</v>
          </cell>
          <cell r="I174" t="str">
            <v>正常</v>
          </cell>
          <cell r="J174" t="str">
            <v>养贤府餐厅</v>
          </cell>
          <cell r="L174">
            <v>2</v>
          </cell>
        </row>
        <row r="175">
          <cell r="D175" t="str">
            <v>302024315278</v>
          </cell>
          <cell r="E175" t="str">
            <v>302024315278</v>
          </cell>
          <cell r="F175" t="str">
            <v>25-10-17 星期五</v>
          </cell>
          <cell r="G175" t="str">
            <v>2025-10-17 08:00</v>
          </cell>
          <cell r="H175" t="str">
            <v>2025-10-17 07:25</v>
          </cell>
          <cell r="I175" t="str">
            <v>正常</v>
          </cell>
          <cell r="J175" t="str">
            <v>养贤府餐厅</v>
          </cell>
          <cell r="L175">
            <v>23</v>
          </cell>
        </row>
        <row r="176">
          <cell r="D176" t="str">
            <v>302024315296</v>
          </cell>
          <cell r="E176" t="str">
            <v>302024315296</v>
          </cell>
          <cell r="F176" t="str">
            <v>25-10-13 星期一</v>
          </cell>
          <cell r="G176" t="str">
            <v>2025-10-13 08:00</v>
          </cell>
          <cell r="H176" t="str">
            <v>2025-10-13 07:21</v>
          </cell>
          <cell r="I176" t="str">
            <v>正常</v>
          </cell>
          <cell r="J176" t="str">
            <v>家和堂</v>
          </cell>
          <cell r="L176">
            <v>24</v>
          </cell>
        </row>
        <row r="177">
          <cell r="D177" t="str">
            <v>302024569105</v>
          </cell>
          <cell r="E177" t="str">
            <v>302024569105</v>
          </cell>
          <cell r="F177" t="str">
            <v>25-10-13 星期一</v>
          </cell>
          <cell r="G177" t="str">
            <v>2025-10-13 08:00</v>
          </cell>
          <cell r="H177" t="str">
            <v>2025-10-13 07:35</v>
          </cell>
          <cell r="I177" t="str">
            <v>正常</v>
          </cell>
          <cell r="J177" t="str">
            <v>养贤府餐厅</v>
          </cell>
          <cell r="L177">
            <v>12</v>
          </cell>
        </row>
        <row r="178">
          <cell r="D178" t="str">
            <v>302024315388</v>
          </cell>
          <cell r="E178" t="str">
            <v>302024315388</v>
          </cell>
          <cell r="F178" t="str">
            <v>25-10-14 星期二</v>
          </cell>
          <cell r="G178" t="str">
            <v>2025-10-14 08:00</v>
          </cell>
          <cell r="H178" t="str">
            <v>2025-10-14 07:39</v>
          </cell>
          <cell r="I178" t="str">
            <v>正常</v>
          </cell>
          <cell r="J178" t="str">
            <v>养贤府餐厅</v>
          </cell>
          <cell r="L178">
            <v>19</v>
          </cell>
        </row>
        <row r="179">
          <cell r="D179" t="str">
            <v>302024315048</v>
          </cell>
          <cell r="E179" t="str">
            <v>302024315048</v>
          </cell>
          <cell r="F179" t="str">
            <v>25-10-15 星期三</v>
          </cell>
          <cell r="G179" t="str">
            <v>2025-10-15 08:00</v>
          </cell>
          <cell r="H179" t="str">
            <v>2025-10-15 07:44</v>
          </cell>
          <cell r="I179" t="str">
            <v>正常</v>
          </cell>
          <cell r="J179" t="str">
            <v>养贤府餐厅</v>
          </cell>
          <cell r="L179">
            <v>23</v>
          </cell>
        </row>
        <row r="180">
          <cell r="D180" t="str">
            <v>302024315097</v>
          </cell>
          <cell r="E180" t="str">
            <v>302024315097</v>
          </cell>
          <cell r="F180" t="str">
            <v>25-10-13 星期一</v>
          </cell>
          <cell r="G180" t="str">
            <v>2025-10-13 08:00</v>
          </cell>
          <cell r="H180" t="str">
            <v>2025-10-13 07:39</v>
          </cell>
          <cell r="I180" t="str">
            <v>正常</v>
          </cell>
          <cell r="J180" t="str">
            <v>养贤府餐厅</v>
          </cell>
          <cell r="L180">
            <v>24</v>
          </cell>
        </row>
        <row r="181">
          <cell r="D181" t="str">
            <v>302024315342</v>
          </cell>
          <cell r="E181" t="str">
            <v>302024315342</v>
          </cell>
          <cell r="F181" t="str">
            <v>25-10-15 星期三</v>
          </cell>
          <cell r="G181" t="str">
            <v>2025-10-15 08:00</v>
          </cell>
          <cell r="H181" t="str">
            <v>2025-10-15 07:46</v>
          </cell>
          <cell r="I181" t="str">
            <v>正常</v>
          </cell>
          <cell r="J181" t="str">
            <v>养贤府餐厅</v>
          </cell>
          <cell r="L181">
            <v>20</v>
          </cell>
        </row>
        <row r="182">
          <cell r="D182" t="str">
            <v>302024315279</v>
          </cell>
          <cell r="E182" t="str">
            <v>302024315279</v>
          </cell>
          <cell r="F182" t="str">
            <v>25-10-14 星期二</v>
          </cell>
          <cell r="G182" t="str">
            <v>2025-10-14 08:00</v>
          </cell>
          <cell r="H182" t="str">
            <v>2025-10-14 07:27</v>
          </cell>
          <cell r="I182" t="str">
            <v>正常</v>
          </cell>
          <cell r="J182" t="str">
            <v>养贤府餐厅</v>
          </cell>
          <cell r="L182">
            <v>21</v>
          </cell>
        </row>
        <row r="183">
          <cell r="D183" t="str">
            <v>302024572095</v>
          </cell>
          <cell r="E183" t="str">
            <v>302024572095</v>
          </cell>
          <cell r="F183" t="str">
            <v>25-10-14 星期二</v>
          </cell>
          <cell r="G183" t="str">
            <v>2025-10-14 08:00</v>
          </cell>
          <cell r="H183" t="str">
            <v>2025-10-14 07:35</v>
          </cell>
          <cell r="I183" t="str">
            <v>正常</v>
          </cell>
          <cell r="J183" t="str">
            <v>养贤府餐厅</v>
          </cell>
          <cell r="L183">
            <v>24</v>
          </cell>
        </row>
        <row r="184">
          <cell r="D184" t="str">
            <v>302024315216</v>
          </cell>
          <cell r="E184" t="str">
            <v>302024315216</v>
          </cell>
          <cell r="F184" t="str">
            <v>25-10-13 星期一</v>
          </cell>
          <cell r="G184" t="str">
            <v>2025-10-13 08:00</v>
          </cell>
          <cell r="H184" t="str">
            <v>2025-10-13 07:39</v>
          </cell>
          <cell r="I184" t="str">
            <v>正常</v>
          </cell>
          <cell r="J184" t="str">
            <v>家和堂</v>
          </cell>
          <cell r="L184">
            <v>29</v>
          </cell>
        </row>
        <row r="185">
          <cell r="D185" t="str">
            <v>302024572140</v>
          </cell>
          <cell r="E185" t="str">
            <v>302024572140</v>
          </cell>
          <cell r="F185" t="str">
            <v>25-10-14 星期二</v>
          </cell>
          <cell r="G185" t="str">
            <v>2025-10-14 08:00</v>
          </cell>
          <cell r="H185" t="str">
            <v>2025-10-14 07:52</v>
          </cell>
          <cell r="I185" t="str">
            <v>正常</v>
          </cell>
          <cell r="J185" t="str">
            <v>养贤府餐厅</v>
          </cell>
          <cell r="L185">
            <v>29</v>
          </cell>
        </row>
        <row r="186">
          <cell r="D186" t="str">
            <v>302024315205</v>
          </cell>
          <cell r="E186" t="str">
            <v>302024315205</v>
          </cell>
          <cell r="F186" t="str">
            <v>25-10-14 星期二</v>
          </cell>
          <cell r="G186" t="str">
            <v>2025-10-14 08:00</v>
          </cell>
          <cell r="H186" t="str">
            <v>2025-10-14 07:50</v>
          </cell>
          <cell r="I186" t="str">
            <v>正常</v>
          </cell>
          <cell r="J186" t="str">
            <v>浙江工业大学屏峰校区体育馆</v>
          </cell>
          <cell r="L186">
            <v>22</v>
          </cell>
        </row>
        <row r="187">
          <cell r="D187" t="str">
            <v>302024315322</v>
          </cell>
          <cell r="E187" t="str">
            <v>302024315322</v>
          </cell>
          <cell r="F187" t="str">
            <v>25-10-15 星期三</v>
          </cell>
          <cell r="G187" t="str">
            <v>2025-10-15 08:00</v>
          </cell>
          <cell r="H187" t="str">
            <v>2025-10-15 08:00</v>
          </cell>
          <cell r="I187" t="str">
            <v>正常</v>
          </cell>
          <cell r="J187" t="str">
            <v>浙江工业大学屏峰校区体育馆</v>
          </cell>
          <cell r="L187">
            <v>19</v>
          </cell>
        </row>
        <row r="188">
          <cell r="D188" t="str">
            <v>302024315095</v>
          </cell>
          <cell r="E188" t="str">
            <v>302024315095</v>
          </cell>
          <cell r="F188" t="str">
            <v>25-10-14 星期二</v>
          </cell>
          <cell r="G188" t="str">
            <v>2025-10-14 08:00</v>
          </cell>
          <cell r="H188" t="str">
            <v>2025-10-14 07:43</v>
          </cell>
          <cell r="I188" t="str">
            <v>正常</v>
          </cell>
          <cell r="J188" t="str">
            <v>养贤府餐厅</v>
          </cell>
          <cell r="L188">
            <v>22</v>
          </cell>
        </row>
        <row r="189">
          <cell r="D189" t="str">
            <v>302024315190</v>
          </cell>
          <cell r="E189" t="str">
            <v>302024315190</v>
          </cell>
          <cell r="F189" t="str">
            <v>25-10-13 星期一</v>
          </cell>
          <cell r="G189" t="str">
            <v>2025-10-13 08:00</v>
          </cell>
          <cell r="H189" t="str">
            <v>2025-10-13 07:58</v>
          </cell>
          <cell r="I189" t="str">
            <v>正常</v>
          </cell>
          <cell r="J189" t="str">
            <v>浙江工业大学屏峰校区体育馆</v>
          </cell>
          <cell r="L189">
            <v>30</v>
          </cell>
        </row>
        <row r="190">
          <cell r="D190" t="str">
            <v>302024315203</v>
          </cell>
          <cell r="E190" t="str">
            <v>302024315203</v>
          </cell>
          <cell r="F190" t="str">
            <v>25-10-14 星期二</v>
          </cell>
          <cell r="G190" t="str">
            <v>2025-10-14 08:00</v>
          </cell>
          <cell r="H190" t="str">
            <v>2025-10-14 07:43</v>
          </cell>
          <cell r="I190" t="str">
            <v>正常</v>
          </cell>
          <cell r="J190" t="str">
            <v>养贤府餐厅</v>
          </cell>
          <cell r="L190">
            <v>23</v>
          </cell>
        </row>
        <row r="191">
          <cell r="D191" t="str">
            <v>302024315364</v>
          </cell>
          <cell r="E191" t="str">
            <v>302024315364</v>
          </cell>
          <cell r="F191" t="str">
            <v>25-10-22 星期三</v>
          </cell>
          <cell r="G191" t="str">
            <v>2025-10-22 08:00</v>
          </cell>
          <cell r="H191" t="str">
            <v>2025-10-22 07:36</v>
          </cell>
          <cell r="I191" t="str">
            <v>正常</v>
          </cell>
          <cell r="J191" t="str">
            <v>家和堂</v>
          </cell>
          <cell r="L191">
            <v>23</v>
          </cell>
        </row>
        <row r="192">
          <cell r="D192" t="str">
            <v>302024315006</v>
          </cell>
          <cell r="E192" t="str">
            <v>302024315006</v>
          </cell>
          <cell r="F192" t="str">
            <v>25-10-14 星期二</v>
          </cell>
          <cell r="G192" t="str">
            <v>2025-10-14 08:00</v>
          </cell>
          <cell r="H192" t="str">
            <v>2025-10-14 07:32</v>
          </cell>
          <cell r="I192" t="str">
            <v>正常</v>
          </cell>
          <cell r="J192" t="str">
            <v>家和堂</v>
          </cell>
          <cell r="L192">
            <v>21</v>
          </cell>
        </row>
        <row r="193">
          <cell r="D193" t="str">
            <v>302024315335</v>
          </cell>
          <cell r="E193" t="str">
            <v>302024315335</v>
          </cell>
          <cell r="F193" t="str">
            <v>25-10-22 星期三</v>
          </cell>
          <cell r="G193" t="str">
            <v>2025-10-22 08:00</v>
          </cell>
          <cell r="H193" t="str">
            <v>2025-10-22 07:53</v>
          </cell>
          <cell r="I193" t="str">
            <v>正常</v>
          </cell>
          <cell r="J193" t="str">
            <v>养贤府餐厅</v>
          </cell>
          <cell r="L193">
            <v>22</v>
          </cell>
        </row>
        <row r="194">
          <cell r="D194" t="str">
            <v>302024315316</v>
          </cell>
          <cell r="E194" t="str">
            <v>302024315316</v>
          </cell>
          <cell r="F194" t="str">
            <v>25-10-14 星期二</v>
          </cell>
          <cell r="G194" t="str">
            <v>2025-10-14 08:00</v>
          </cell>
          <cell r="H194" t="str">
            <v>2025-10-14 07:26</v>
          </cell>
          <cell r="I194" t="str">
            <v>正常</v>
          </cell>
          <cell r="J194" t="str">
            <v>养贤府餐厅</v>
          </cell>
          <cell r="L194">
            <v>27</v>
          </cell>
        </row>
        <row r="195">
          <cell r="D195" t="str">
            <v>302024315253</v>
          </cell>
          <cell r="E195" t="str">
            <v>302024315253</v>
          </cell>
          <cell r="F195" t="str">
            <v>25-10-24 星期五</v>
          </cell>
          <cell r="G195" t="str">
            <v>2025-10-24 08:00</v>
          </cell>
          <cell r="H195" t="str">
            <v>2025-10-24 07:37</v>
          </cell>
          <cell r="I195" t="str">
            <v>正常</v>
          </cell>
          <cell r="J195" t="str">
            <v>养贤府餐厅</v>
          </cell>
          <cell r="L195">
            <v>12</v>
          </cell>
        </row>
        <row r="196">
          <cell r="D196" t="str">
            <v>302024315149</v>
          </cell>
          <cell r="E196" t="str">
            <v>302024315149</v>
          </cell>
          <cell r="F196" t="str">
            <v>25-10-15 星期三</v>
          </cell>
          <cell r="G196" t="str">
            <v>2025-10-15 08:00</v>
          </cell>
          <cell r="H196" t="str">
            <v>2025-10-15 07:43</v>
          </cell>
          <cell r="I196" t="str">
            <v>正常</v>
          </cell>
          <cell r="J196" t="str">
            <v>养贤府餐厅</v>
          </cell>
          <cell r="L196">
            <v>25</v>
          </cell>
        </row>
        <row r="197">
          <cell r="D197" t="str">
            <v>302024569086</v>
          </cell>
          <cell r="E197" t="str">
            <v>302024569086</v>
          </cell>
          <cell r="F197" t="str">
            <v>25-10-21 星期二</v>
          </cell>
          <cell r="G197" t="str">
            <v>2025-10-21 08:00</v>
          </cell>
          <cell r="H197" t="str">
            <v>2025-10-21 07:33</v>
          </cell>
          <cell r="I197" t="str">
            <v>正常</v>
          </cell>
          <cell r="J197" t="str">
            <v>养贤府餐厅</v>
          </cell>
          <cell r="L197">
            <v>10</v>
          </cell>
        </row>
        <row r="198">
          <cell r="D198" t="str">
            <v>302024315010</v>
          </cell>
          <cell r="E198" t="str">
            <v>302024315010</v>
          </cell>
          <cell r="F198" t="str">
            <v>25-10-15 星期三</v>
          </cell>
          <cell r="G198" t="str">
            <v>2025-10-15 08:00</v>
          </cell>
          <cell r="H198" t="str">
            <v>2025-10-15 07:44</v>
          </cell>
          <cell r="I198" t="str">
            <v>正常</v>
          </cell>
          <cell r="J198" t="str">
            <v>养贤府餐厅</v>
          </cell>
          <cell r="L198">
            <v>20</v>
          </cell>
        </row>
        <row r="199">
          <cell r="D199" t="str">
            <v>302024315195</v>
          </cell>
          <cell r="E199" t="str">
            <v>302024315195</v>
          </cell>
          <cell r="F199" t="str">
            <v>25-10-28 星期二</v>
          </cell>
          <cell r="G199" t="str">
            <v>2025-10-28 08:00</v>
          </cell>
          <cell r="H199" t="str">
            <v>2025-10-28 07:53</v>
          </cell>
          <cell r="I199" t="str">
            <v>正常</v>
          </cell>
          <cell r="J199" t="str">
            <v>浙江工业大学屏峰校区体育馆</v>
          </cell>
          <cell r="L199">
            <v>19</v>
          </cell>
        </row>
        <row r="200">
          <cell r="D200" t="str">
            <v>302024315359</v>
          </cell>
          <cell r="E200" t="str">
            <v>302024315359</v>
          </cell>
          <cell r="F200" t="str">
            <v>25-10-13 星期一</v>
          </cell>
          <cell r="G200" t="str">
            <v>2025-10-13 08:00</v>
          </cell>
          <cell r="H200" t="str">
            <v>2025-10-13 07:38</v>
          </cell>
          <cell r="I200" t="str">
            <v>正常</v>
          </cell>
          <cell r="J200" t="str">
            <v>家和堂</v>
          </cell>
          <cell r="L200">
            <v>10</v>
          </cell>
        </row>
        <row r="201">
          <cell r="D201" t="str">
            <v>302023065004</v>
          </cell>
          <cell r="E201" t="str">
            <v>02236411313228484966</v>
          </cell>
          <cell r="F201" t="str">
            <v>25-10-15 星期三</v>
          </cell>
          <cell r="G201" t="str">
            <v>2025-10-15 08:00</v>
          </cell>
          <cell r="H201" t="str">
            <v>2025-10-15 07:51</v>
          </cell>
          <cell r="I201" t="str">
            <v>正常</v>
          </cell>
          <cell r="J201" t="str">
            <v>浙江工业大学屏峰校区体育馆</v>
          </cell>
          <cell r="L201">
            <v>20</v>
          </cell>
        </row>
        <row r="202">
          <cell r="D202" t="str">
            <v>302024513125</v>
          </cell>
          <cell r="E202" t="str">
            <v>302024513125</v>
          </cell>
          <cell r="F202" t="str">
            <v>25-10-13 星期一</v>
          </cell>
          <cell r="G202" t="str">
            <v>2025-10-13 08:00</v>
          </cell>
          <cell r="H202" t="str">
            <v>2025-10-13 07:19</v>
          </cell>
          <cell r="I202" t="str">
            <v>正常</v>
          </cell>
          <cell r="J202" t="str">
            <v>家和堂</v>
          </cell>
          <cell r="L202">
            <v>20</v>
          </cell>
        </row>
        <row r="203">
          <cell r="D203" t="str">
            <v>302024508055</v>
          </cell>
          <cell r="E203" t="str">
            <v>302024508055</v>
          </cell>
          <cell r="F203" t="str">
            <v>25-10-13 星期一</v>
          </cell>
          <cell r="G203" t="str">
            <v>2025-10-13 08:00</v>
          </cell>
          <cell r="H203" t="str">
            <v>2025-10-13 07:33</v>
          </cell>
          <cell r="I203" t="str">
            <v>正常</v>
          </cell>
          <cell r="J203" t="str">
            <v>家和堂</v>
          </cell>
          <cell r="L203">
            <v>22</v>
          </cell>
        </row>
        <row r="204">
          <cell r="D204" t="str">
            <v>202105130621</v>
          </cell>
          <cell r="E204" t="str">
            <v>202105130621</v>
          </cell>
          <cell r="F204" t="str">
            <v>25-12-01 星期一</v>
          </cell>
          <cell r="G204" t="str">
            <v>2025-12-01 08:00</v>
          </cell>
          <cell r="H204" t="str">
            <v>2025-12-01 07:57</v>
          </cell>
          <cell r="I204" t="str">
            <v>正常</v>
          </cell>
          <cell r="J204" t="str">
            <v>家和堂</v>
          </cell>
          <cell r="L204">
            <v>11</v>
          </cell>
        </row>
        <row r="205">
          <cell r="D205" t="str">
            <v>202203150526</v>
          </cell>
          <cell r="E205" t="str">
            <v>202203150526</v>
          </cell>
          <cell r="F205" t="str">
            <v>25-10-20 星期一</v>
          </cell>
          <cell r="G205" t="str">
            <v>2025-10-20 08:00</v>
          </cell>
          <cell r="H205" t="str">
            <v>2025-10-20 07:48</v>
          </cell>
          <cell r="I205" t="str">
            <v>正常</v>
          </cell>
          <cell r="J205" t="str">
            <v>家和堂</v>
          </cell>
          <cell r="L205">
            <v>1</v>
          </cell>
        </row>
        <row r="206">
          <cell r="D206" t="str">
            <v>302024315192</v>
          </cell>
          <cell r="E206" t="str">
            <v>302024315192</v>
          </cell>
          <cell r="F206" t="str">
            <v>25-10-13 星期一</v>
          </cell>
          <cell r="G206" t="str">
            <v>2025-10-13 08:00</v>
          </cell>
          <cell r="H206" t="str">
            <v>2025-10-13 07:22</v>
          </cell>
          <cell r="I206" t="str">
            <v>正常</v>
          </cell>
          <cell r="J206" t="str">
            <v>养贤府餐厅</v>
          </cell>
          <cell r="L206">
            <v>17</v>
          </cell>
        </row>
        <row r="207">
          <cell r="D207" t="str">
            <v>302024315337</v>
          </cell>
          <cell r="E207" t="str">
            <v>302024315337</v>
          </cell>
          <cell r="F207" t="str">
            <v>25-10-14 星期二</v>
          </cell>
          <cell r="G207" t="str">
            <v>2025-10-14 08:00</v>
          </cell>
          <cell r="H207" t="str">
            <v>2025-10-14 07:32</v>
          </cell>
          <cell r="I207" t="str">
            <v>正常</v>
          </cell>
          <cell r="J207" t="str">
            <v>养贤府餐厅</v>
          </cell>
          <cell r="L207">
            <v>21</v>
          </cell>
        </row>
        <row r="208">
          <cell r="D208" t="str">
            <v>302024315351</v>
          </cell>
          <cell r="E208" t="str">
            <v>302024315351</v>
          </cell>
          <cell r="F208" t="str">
            <v>25-10-14 星期二</v>
          </cell>
          <cell r="G208" t="str">
            <v>2025-10-14 08:00</v>
          </cell>
          <cell r="H208" t="str">
            <v>2025-10-14 07:32</v>
          </cell>
          <cell r="I208" t="str">
            <v>正常</v>
          </cell>
          <cell r="J208" t="str">
            <v>养贤府餐厅</v>
          </cell>
          <cell r="L208">
            <v>22</v>
          </cell>
        </row>
        <row r="209">
          <cell r="D209" t="str">
            <v>302024315321</v>
          </cell>
          <cell r="E209" t="str">
            <v>302024315321</v>
          </cell>
          <cell r="F209" t="str">
            <v>25-10-14 星期二</v>
          </cell>
          <cell r="G209" t="str">
            <v>2025-10-14 08:00</v>
          </cell>
          <cell r="H209" t="str">
            <v>2025-10-14 07:42</v>
          </cell>
          <cell r="I209" t="str">
            <v>正常</v>
          </cell>
          <cell r="J209" t="str">
            <v>养贤府餐厅</v>
          </cell>
          <cell r="L209">
            <v>20</v>
          </cell>
        </row>
        <row r="210">
          <cell r="D210" t="str">
            <v>302024315252</v>
          </cell>
          <cell r="E210" t="str">
            <v>302024315252</v>
          </cell>
          <cell r="F210" t="str">
            <v>25-10-13 星期一</v>
          </cell>
          <cell r="G210" t="str">
            <v>2025-10-13 08:00</v>
          </cell>
          <cell r="H210" t="str">
            <v>2025-10-13 07:33</v>
          </cell>
          <cell r="I210" t="str">
            <v>正常</v>
          </cell>
          <cell r="J210" t="str">
            <v>养贤府餐厅</v>
          </cell>
          <cell r="L210">
            <v>26</v>
          </cell>
        </row>
        <row r="211">
          <cell r="D211" t="str">
            <v>302024315212</v>
          </cell>
          <cell r="E211" t="str">
            <v>302024315212</v>
          </cell>
          <cell r="F211" t="str">
            <v>25-10-21 星期二</v>
          </cell>
          <cell r="G211" t="str">
            <v>2025-10-21 08:00</v>
          </cell>
          <cell r="H211" t="str">
            <v>2025-10-21 07:43</v>
          </cell>
          <cell r="I211" t="str">
            <v>正常</v>
          </cell>
          <cell r="J211" t="str">
            <v>浙江工业大学屏峰校区体育馆</v>
          </cell>
          <cell r="L211">
            <v>17</v>
          </cell>
        </row>
        <row r="212">
          <cell r="D212" t="str">
            <v>302024334098</v>
          </cell>
          <cell r="E212" t="str">
            <v>302024334098</v>
          </cell>
          <cell r="F212" t="str">
            <v>25-10-15 星期三</v>
          </cell>
          <cell r="G212" t="str">
            <v>2025-10-15 08:00</v>
          </cell>
          <cell r="H212" t="str">
            <v>2025-10-15 07:40</v>
          </cell>
          <cell r="I212" t="str">
            <v>正常</v>
          </cell>
          <cell r="J212" t="str">
            <v>养贤府餐厅</v>
          </cell>
          <cell r="L212">
            <v>10</v>
          </cell>
        </row>
        <row r="213">
          <cell r="D213" t="str">
            <v>302024334030</v>
          </cell>
          <cell r="E213" t="str">
            <v>302024334030</v>
          </cell>
          <cell r="F213" t="str">
            <v>25-10-29 星期三</v>
          </cell>
          <cell r="G213" t="str">
            <v>2025-10-29 08:00</v>
          </cell>
          <cell r="H213" t="str">
            <v>2025-10-29 07:41</v>
          </cell>
          <cell r="I213" t="str">
            <v>正常</v>
          </cell>
          <cell r="J213" t="str">
            <v>养贤府餐厅</v>
          </cell>
          <cell r="L213">
            <v>12</v>
          </cell>
        </row>
        <row r="214">
          <cell r="D214" t="str">
            <v>302024334084</v>
          </cell>
          <cell r="E214" t="str">
            <v>302024334084</v>
          </cell>
          <cell r="F214" t="str">
            <v>25-10-16 星期四</v>
          </cell>
          <cell r="G214" t="str">
            <v>2025-10-16 08:00</v>
          </cell>
          <cell r="H214" t="str">
            <v>2025-10-16 07:52</v>
          </cell>
          <cell r="I214" t="str">
            <v>正常</v>
          </cell>
          <cell r="J214" t="str">
            <v>家和堂</v>
          </cell>
          <cell r="L214">
            <v>4</v>
          </cell>
        </row>
        <row r="215">
          <cell r="D215" t="str">
            <v>302024334070</v>
          </cell>
          <cell r="E215" t="str">
            <v>302024334070</v>
          </cell>
          <cell r="F215" t="str">
            <v>25-10-15 星期三</v>
          </cell>
          <cell r="G215" t="str">
            <v>2025-10-15 08:00</v>
          </cell>
          <cell r="H215" t="str">
            <v>2025-10-15 07:40</v>
          </cell>
          <cell r="I215" t="str">
            <v>正常</v>
          </cell>
          <cell r="J215" t="str">
            <v>养贤府餐厅</v>
          </cell>
          <cell r="L215">
            <v>14</v>
          </cell>
        </row>
        <row r="216">
          <cell r="D216" t="str">
            <v>302024334090</v>
          </cell>
          <cell r="E216" t="str">
            <v>302024334090</v>
          </cell>
          <cell r="F216" t="str">
            <v>25-10-13 星期一</v>
          </cell>
          <cell r="G216" t="str">
            <v>2025-10-13 08:00</v>
          </cell>
          <cell r="H216" t="str">
            <v>2025-10-13 07:32</v>
          </cell>
          <cell r="I216" t="str">
            <v>正常</v>
          </cell>
          <cell r="J216" t="str">
            <v>浙江工业大学屏峰校区体育馆</v>
          </cell>
          <cell r="L216">
            <v>2</v>
          </cell>
        </row>
        <row r="217">
          <cell r="D217" t="str">
            <v>302024334039</v>
          </cell>
          <cell r="E217" t="str">
            <v>302024334039</v>
          </cell>
          <cell r="F217" t="str">
            <v>25-10-16 星期四</v>
          </cell>
          <cell r="G217" t="str">
            <v>2025-10-16 08:00</v>
          </cell>
          <cell r="H217" t="str">
            <v>2025-10-16 07:33</v>
          </cell>
          <cell r="I217" t="str">
            <v>正常</v>
          </cell>
          <cell r="J217" t="str">
            <v>养贤府餐厅</v>
          </cell>
          <cell r="L217">
            <v>15</v>
          </cell>
        </row>
        <row r="218">
          <cell r="D218" t="str">
            <v>302024334073</v>
          </cell>
          <cell r="E218" t="str">
            <v>302024334073</v>
          </cell>
          <cell r="F218" t="str">
            <v>25-10-13 星期一</v>
          </cell>
          <cell r="G218" t="str">
            <v>2025-10-13 08:00</v>
          </cell>
          <cell r="H218" t="str">
            <v>2025-10-13 07:38</v>
          </cell>
          <cell r="I218" t="str">
            <v>正常</v>
          </cell>
          <cell r="J218" t="str">
            <v>家和堂</v>
          </cell>
          <cell r="L218">
            <v>21</v>
          </cell>
        </row>
        <row r="219">
          <cell r="D219" t="str">
            <v>302024334024</v>
          </cell>
          <cell r="E219" t="str">
            <v>302024334024</v>
          </cell>
          <cell r="F219" t="str">
            <v>25-10-24 星期五</v>
          </cell>
          <cell r="G219" t="str">
            <v>2025-10-24 08:00</v>
          </cell>
          <cell r="H219" t="str">
            <v>2025-10-24 07:44</v>
          </cell>
          <cell r="I219" t="str">
            <v>正常</v>
          </cell>
          <cell r="J219" t="str">
            <v>养贤府餐厅</v>
          </cell>
          <cell r="L219">
            <v>11</v>
          </cell>
        </row>
        <row r="220">
          <cell r="D220" t="str">
            <v>302024334093</v>
          </cell>
          <cell r="E220" t="str">
            <v>302024334093</v>
          </cell>
          <cell r="F220" t="str">
            <v>25-12-08 星期一</v>
          </cell>
          <cell r="G220" t="str">
            <v>2025-12-08 08:00</v>
          </cell>
          <cell r="H220" t="str">
            <v>2025-12-08 07:35</v>
          </cell>
          <cell r="I220" t="str">
            <v>正常</v>
          </cell>
          <cell r="J220" t="str">
            <v>养贤府餐厅</v>
          </cell>
          <cell r="L220">
            <v>5</v>
          </cell>
        </row>
        <row r="221">
          <cell r="D221" t="str">
            <v>302024334060</v>
          </cell>
          <cell r="E221" t="str">
            <v>302024334060</v>
          </cell>
          <cell r="F221" t="str">
            <v>25-10-15 星期三</v>
          </cell>
          <cell r="G221" t="str">
            <v>2025-10-15 08:00</v>
          </cell>
          <cell r="H221" t="str">
            <v>2025-10-15 07:38</v>
          </cell>
          <cell r="I221" t="str">
            <v>正常</v>
          </cell>
          <cell r="J221" t="str">
            <v>养贤府餐厅</v>
          </cell>
          <cell r="L221">
            <v>26</v>
          </cell>
        </row>
        <row r="222">
          <cell r="D222" t="str">
            <v>302024334018</v>
          </cell>
          <cell r="E222" t="str">
            <v>302024334018</v>
          </cell>
          <cell r="F222" t="str">
            <v>25-10-24 星期五</v>
          </cell>
          <cell r="G222" t="str">
            <v>2025-10-24 08:00</v>
          </cell>
          <cell r="H222" t="str">
            <v>2025-10-24 07:38</v>
          </cell>
          <cell r="I222" t="str">
            <v>正常</v>
          </cell>
          <cell r="J222" t="str">
            <v>养贤府餐厅</v>
          </cell>
          <cell r="L222">
            <v>14</v>
          </cell>
        </row>
        <row r="223">
          <cell r="D223" t="str">
            <v>302024334012</v>
          </cell>
          <cell r="E223" t="str">
            <v>302024334012</v>
          </cell>
          <cell r="F223" t="str">
            <v>25-10-13 星期一</v>
          </cell>
          <cell r="G223" t="str">
            <v>2025-10-13 08:00</v>
          </cell>
          <cell r="H223" t="str">
            <v>2025-10-13 07:52</v>
          </cell>
          <cell r="I223" t="str">
            <v>正常</v>
          </cell>
          <cell r="J223" t="str">
            <v>养贤府餐厅</v>
          </cell>
          <cell r="L223">
            <v>13</v>
          </cell>
        </row>
        <row r="224">
          <cell r="D224" t="str">
            <v>302024334033</v>
          </cell>
          <cell r="E224" t="str">
            <v>302024334033</v>
          </cell>
          <cell r="F224" t="str">
            <v>25-10-16 星期四</v>
          </cell>
          <cell r="G224" t="str">
            <v>2025-10-16 08:00</v>
          </cell>
          <cell r="H224" t="str">
            <v>2025-10-16 07:39</v>
          </cell>
          <cell r="I224" t="str">
            <v>正常</v>
          </cell>
          <cell r="J224" t="str">
            <v>养贤府餐厅</v>
          </cell>
          <cell r="L224">
            <v>5</v>
          </cell>
        </row>
        <row r="225">
          <cell r="D225" t="str">
            <v>302024334076</v>
          </cell>
          <cell r="E225" t="str">
            <v>302024334076</v>
          </cell>
          <cell r="F225" t="str">
            <v>25-10-13 星期一</v>
          </cell>
          <cell r="G225" t="str">
            <v>2025-10-13 08:00</v>
          </cell>
          <cell r="H225" t="str">
            <v>2025-10-13 07:52</v>
          </cell>
          <cell r="I225" t="str">
            <v>正常</v>
          </cell>
          <cell r="J225" t="str">
            <v>家和堂</v>
          </cell>
          <cell r="L225">
            <v>16</v>
          </cell>
        </row>
        <row r="226">
          <cell r="D226" t="str">
            <v>302024334074</v>
          </cell>
          <cell r="E226" t="str">
            <v>302024334074</v>
          </cell>
          <cell r="F226" t="str">
            <v>25-10-13 星期一</v>
          </cell>
          <cell r="G226" t="str">
            <v>2025-10-13 08:00</v>
          </cell>
          <cell r="H226" t="str">
            <v>2025-10-13 07:51</v>
          </cell>
          <cell r="I226" t="str">
            <v>正常</v>
          </cell>
          <cell r="J226" t="str">
            <v>养贤府餐厅</v>
          </cell>
          <cell r="L226">
            <v>13</v>
          </cell>
        </row>
        <row r="227">
          <cell r="D227" t="str">
            <v>302024334027</v>
          </cell>
          <cell r="E227" t="str">
            <v>302024334027</v>
          </cell>
          <cell r="F227" t="str">
            <v>25-10-13 星期一</v>
          </cell>
          <cell r="G227" t="str">
            <v>2025-10-13 08:00</v>
          </cell>
          <cell r="H227" t="str">
            <v>2025-10-13 07:43</v>
          </cell>
          <cell r="I227" t="str">
            <v>正常</v>
          </cell>
          <cell r="J227" t="str">
            <v>家和堂</v>
          </cell>
          <cell r="L227">
            <v>18</v>
          </cell>
        </row>
        <row r="228">
          <cell r="D228" t="str">
            <v>302024334042</v>
          </cell>
          <cell r="E228" t="str">
            <v>302024334042</v>
          </cell>
          <cell r="F228" t="str">
            <v>25-11-12 星期三</v>
          </cell>
          <cell r="G228" t="str">
            <v>2025-11-12 08:00</v>
          </cell>
          <cell r="H228" t="str">
            <v>2025-11-12 07:57</v>
          </cell>
          <cell r="I228" t="str">
            <v>正常</v>
          </cell>
          <cell r="J228" t="str">
            <v>家和堂</v>
          </cell>
          <cell r="L228">
            <v>3</v>
          </cell>
        </row>
        <row r="229">
          <cell r="D229" t="str">
            <v>302024334051</v>
          </cell>
          <cell r="E229" t="str">
            <v>302024334051</v>
          </cell>
          <cell r="F229" t="str">
            <v>25-10-24 星期五</v>
          </cell>
          <cell r="G229" t="str">
            <v>2025-10-24 08:00</v>
          </cell>
          <cell r="H229" t="str">
            <v>2025-10-24 07:29</v>
          </cell>
          <cell r="I229" t="str">
            <v>正常</v>
          </cell>
          <cell r="J229" t="str">
            <v>养贤府餐厅</v>
          </cell>
          <cell r="L229">
            <v>8</v>
          </cell>
        </row>
        <row r="230">
          <cell r="D230" t="str">
            <v>302024334048</v>
          </cell>
          <cell r="E230" t="str">
            <v>302024334048</v>
          </cell>
          <cell r="F230" t="str">
            <v>25-10-15 星期三</v>
          </cell>
          <cell r="G230" t="str">
            <v>2025-10-15 08:00</v>
          </cell>
          <cell r="H230" t="str">
            <v>2025-10-15 07:38</v>
          </cell>
          <cell r="I230" t="str">
            <v>正常</v>
          </cell>
          <cell r="J230" t="str">
            <v>家和堂</v>
          </cell>
          <cell r="L230">
            <v>19</v>
          </cell>
        </row>
        <row r="231">
          <cell r="D231" t="str">
            <v>302024334057</v>
          </cell>
          <cell r="E231" t="str">
            <v>302024334057</v>
          </cell>
          <cell r="F231" t="str">
            <v>25-10-24 星期五</v>
          </cell>
          <cell r="G231" t="str">
            <v>2025-10-24 08:00</v>
          </cell>
          <cell r="H231" t="str">
            <v>2025-10-24 07:26</v>
          </cell>
          <cell r="I231" t="str">
            <v>正常</v>
          </cell>
          <cell r="J231" t="str">
            <v>家和堂</v>
          </cell>
          <cell r="L231">
            <v>20</v>
          </cell>
        </row>
        <row r="232">
          <cell r="D232" t="str">
            <v>302024334006</v>
          </cell>
          <cell r="E232" t="str">
            <v>302024334006</v>
          </cell>
          <cell r="F232" t="str">
            <v>25-12-08 星期一</v>
          </cell>
          <cell r="G232" t="str">
            <v>2025-12-08 08:00</v>
          </cell>
          <cell r="H232" t="str">
            <v>2025-12-08 07:51</v>
          </cell>
          <cell r="I232" t="str">
            <v>正常</v>
          </cell>
          <cell r="J232" t="str">
            <v>养贤府餐厅</v>
          </cell>
          <cell r="L232">
            <v>8</v>
          </cell>
        </row>
        <row r="233">
          <cell r="D233" t="str">
            <v>302024334083</v>
          </cell>
          <cell r="E233" t="str">
            <v>302024334083</v>
          </cell>
          <cell r="F233" t="str">
            <v>25-11-05 星期三</v>
          </cell>
          <cell r="G233" t="str">
            <v>2025-11-05 08:00</v>
          </cell>
          <cell r="H233" t="str">
            <v>2025-11-05 07:49</v>
          </cell>
          <cell r="I233" t="str">
            <v>正常</v>
          </cell>
          <cell r="J233" t="str">
            <v>养贤府餐厅</v>
          </cell>
          <cell r="L233">
            <v>10</v>
          </cell>
        </row>
        <row r="234">
          <cell r="D234" t="str">
            <v>302024334075</v>
          </cell>
          <cell r="E234" t="str">
            <v>302024334075</v>
          </cell>
          <cell r="F234" t="str">
            <v>25-11-17 星期一</v>
          </cell>
          <cell r="G234" t="str">
            <v>2025-11-17 08:00</v>
          </cell>
          <cell r="H234" t="str">
            <v>2025-11-17 07:56</v>
          </cell>
          <cell r="I234" t="str">
            <v>正常</v>
          </cell>
          <cell r="J234" t="str">
            <v>浙江工业大学屏峰校区体育馆</v>
          </cell>
          <cell r="L234">
            <v>4</v>
          </cell>
        </row>
        <row r="235">
          <cell r="D235" t="str">
            <v>302024334040</v>
          </cell>
          <cell r="E235" t="str">
            <v>302024334040</v>
          </cell>
          <cell r="F235" t="str">
            <v>25-10-22 星期三</v>
          </cell>
          <cell r="G235" t="str">
            <v>2025-10-22 08:00</v>
          </cell>
          <cell r="H235" t="str">
            <v>2025-10-22 07:41</v>
          </cell>
          <cell r="I235" t="str">
            <v>正常</v>
          </cell>
          <cell r="J235" t="str">
            <v>养贤府餐厅</v>
          </cell>
          <cell r="L235">
            <v>6</v>
          </cell>
        </row>
        <row r="236">
          <cell r="D236" t="str">
            <v>302024334002</v>
          </cell>
          <cell r="E236" t="str">
            <v>302024334002</v>
          </cell>
          <cell r="F236" t="str">
            <v>25-10-13 星期一</v>
          </cell>
          <cell r="G236" t="str">
            <v>2025-10-13 08:00</v>
          </cell>
          <cell r="H236" t="str">
            <v>2025-10-13 07:46</v>
          </cell>
          <cell r="I236" t="str">
            <v>正常</v>
          </cell>
          <cell r="J236" t="str">
            <v>养贤府餐厅</v>
          </cell>
          <cell r="L236">
            <v>9</v>
          </cell>
        </row>
        <row r="237">
          <cell r="D237" t="str">
            <v>302024334072</v>
          </cell>
          <cell r="E237" t="str">
            <v>302024334072</v>
          </cell>
          <cell r="F237" t="str">
            <v>25-10-13 星期一</v>
          </cell>
          <cell r="G237" t="str">
            <v>2025-10-13 08:00</v>
          </cell>
          <cell r="H237" t="str">
            <v>2025-10-13 07:45</v>
          </cell>
          <cell r="I237" t="str">
            <v>正常</v>
          </cell>
          <cell r="J237" t="str">
            <v>家和堂</v>
          </cell>
          <cell r="L237">
            <v>16</v>
          </cell>
        </row>
        <row r="238">
          <cell r="D238" t="str">
            <v>302024334043</v>
          </cell>
          <cell r="E238" t="str">
            <v>302024334043</v>
          </cell>
          <cell r="F238" t="str">
            <v>25-10-13 星期一</v>
          </cell>
          <cell r="G238" t="str">
            <v>2025-10-13 08:00</v>
          </cell>
          <cell r="H238" t="str">
            <v>2025-10-13 07:24</v>
          </cell>
          <cell r="I238" t="str">
            <v>正常</v>
          </cell>
          <cell r="J238" t="str">
            <v>养贤府餐厅</v>
          </cell>
          <cell r="L238">
            <v>13</v>
          </cell>
        </row>
        <row r="239">
          <cell r="D239" t="str">
            <v>302024334031</v>
          </cell>
          <cell r="E239" t="str">
            <v>302024334031</v>
          </cell>
          <cell r="F239" t="str">
            <v>25-11-12 星期三</v>
          </cell>
          <cell r="G239" t="str">
            <v>2025-11-12 08:00</v>
          </cell>
          <cell r="H239" t="str">
            <v>2025-11-12 07:35</v>
          </cell>
          <cell r="I239" t="str">
            <v>正常</v>
          </cell>
          <cell r="J239" t="str">
            <v>养贤府餐厅</v>
          </cell>
          <cell r="L239">
            <v>1</v>
          </cell>
        </row>
        <row r="240">
          <cell r="D240" t="str">
            <v>302024334025</v>
          </cell>
          <cell r="E240" t="str">
            <v>302024334025</v>
          </cell>
          <cell r="F240" t="str">
            <v>25-10-15 星期三</v>
          </cell>
          <cell r="G240" t="str">
            <v>2025-10-15 08:00</v>
          </cell>
          <cell r="H240" t="str">
            <v>2025-10-15 07:34</v>
          </cell>
          <cell r="I240" t="str">
            <v>正常</v>
          </cell>
          <cell r="J240" t="str">
            <v>养贤府餐厅</v>
          </cell>
          <cell r="L240">
            <v>21</v>
          </cell>
        </row>
        <row r="241">
          <cell r="D241" t="str">
            <v>302024334049</v>
          </cell>
          <cell r="E241" t="str">
            <v>302024334049</v>
          </cell>
          <cell r="F241" t="str">
            <v>25-10-21 星期二</v>
          </cell>
          <cell r="G241" t="str">
            <v>2025-10-21 08:00</v>
          </cell>
          <cell r="H241" t="str">
            <v>2025-10-21 07:47</v>
          </cell>
          <cell r="I241" t="str">
            <v>正常</v>
          </cell>
          <cell r="J241" t="str">
            <v>家和堂</v>
          </cell>
          <cell r="L241">
            <v>19</v>
          </cell>
        </row>
        <row r="242">
          <cell r="D242" t="str">
            <v>302024334096</v>
          </cell>
          <cell r="E242" t="str">
            <v>302024334096</v>
          </cell>
          <cell r="F242" t="str">
            <v>25-10-22 星期三</v>
          </cell>
          <cell r="G242" t="str">
            <v>2025-10-22 08:00</v>
          </cell>
          <cell r="H242" t="str">
            <v>2025-10-22 07:36</v>
          </cell>
          <cell r="I242" t="str">
            <v>正常</v>
          </cell>
          <cell r="J242" t="str">
            <v>养贤府餐厅</v>
          </cell>
          <cell r="L242">
            <v>11</v>
          </cell>
        </row>
        <row r="243">
          <cell r="D243" t="str">
            <v>302024334091</v>
          </cell>
          <cell r="E243" t="str">
            <v>302024334091</v>
          </cell>
          <cell r="F243" t="str">
            <v>25-10-15 星期三</v>
          </cell>
          <cell r="G243" t="str">
            <v>2025-10-15 08:00</v>
          </cell>
          <cell r="H243" t="str">
            <v>2025-10-15 07:33</v>
          </cell>
          <cell r="I243" t="str">
            <v>正常</v>
          </cell>
          <cell r="J243" t="str">
            <v>养贤府餐厅</v>
          </cell>
          <cell r="L243">
            <v>20</v>
          </cell>
        </row>
        <row r="244">
          <cell r="D244" t="str">
            <v>302024334064</v>
          </cell>
          <cell r="E244" t="str">
            <v>302024334064</v>
          </cell>
          <cell r="F244" t="str">
            <v>25-10-13 星期一</v>
          </cell>
          <cell r="G244" t="str">
            <v>2025-10-13 08:00</v>
          </cell>
          <cell r="H244" t="str">
            <v>2025-10-13 07:41</v>
          </cell>
          <cell r="I244" t="str">
            <v>正常</v>
          </cell>
          <cell r="J244" t="str">
            <v>养贤府餐厅</v>
          </cell>
          <cell r="L244">
            <v>11</v>
          </cell>
        </row>
        <row r="245">
          <cell r="D245" t="str">
            <v>302024334079</v>
          </cell>
          <cell r="E245" t="str">
            <v>302024334079</v>
          </cell>
          <cell r="F245" t="str">
            <v>25-10-13 星期一</v>
          </cell>
          <cell r="G245" t="str">
            <v>2025-10-13 08:00</v>
          </cell>
          <cell r="H245" t="str">
            <v>2025-10-13 07:41</v>
          </cell>
          <cell r="I245" t="str">
            <v>正常</v>
          </cell>
          <cell r="J245" t="str">
            <v>养贤府餐厅</v>
          </cell>
          <cell r="L245">
            <v>12</v>
          </cell>
        </row>
        <row r="246">
          <cell r="D246" t="str">
            <v>302024334022</v>
          </cell>
          <cell r="E246" t="str">
            <v>302024334022</v>
          </cell>
          <cell r="F246" t="str">
            <v>25-10-13 星期一</v>
          </cell>
          <cell r="G246" t="str">
            <v>2025-10-13 08:00</v>
          </cell>
          <cell r="H246" t="str">
            <v>2025-10-13 07:44</v>
          </cell>
          <cell r="I246" t="str">
            <v>正常</v>
          </cell>
          <cell r="J246" t="str">
            <v>浙江工业大学屏峰校区体育馆</v>
          </cell>
          <cell r="L246">
            <v>17</v>
          </cell>
        </row>
        <row r="247">
          <cell r="D247" t="str">
            <v>302024334080</v>
          </cell>
          <cell r="E247" t="str">
            <v>302024334080</v>
          </cell>
          <cell r="F247" t="str">
            <v>25-12-01 星期一</v>
          </cell>
          <cell r="G247" t="str">
            <v>2025-12-01 08:00</v>
          </cell>
          <cell r="H247" t="str">
            <v>2025-12-01 07:46</v>
          </cell>
          <cell r="I247" t="str">
            <v>正常</v>
          </cell>
          <cell r="J247" t="str">
            <v>养贤府餐厅</v>
          </cell>
          <cell r="L247">
            <v>3</v>
          </cell>
        </row>
        <row r="248">
          <cell r="D248" t="str">
            <v>302024334085</v>
          </cell>
          <cell r="E248" t="str">
            <v>302024334085</v>
          </cell>
          <cell r="F248" t="str">
            <v>25-10-22 星期三</v>
          </cell>
          <cell r="G248" t="str">
            <v>2025-10-22 08:00</v>
          </cell>
          <cell r="H248" t="str">
            <v>2025-10-22 07:42</v>
          </cell>
          <cell r="I248" t="str">
            <v>正常</v>
          </cell>
          <cell r="J248" t="str">
            <v>养贤府餐厅</v>
          </cell>
          <cell r="L248">
            <v>14</v>
          </cell>
        </row>
        <row r="249">
          <cell r="D249" t="str">
            <v>302024334034</v>
          </cell>
          <cell r="E249" t="str">
            <v>302024334034</v>
          </cell>
          <cell r="F249" t="str">
            <v>25-10-15 星期三</v>
          </cell>
          <cell r="G249" t="str">
            <v>2025-10-15 08:00</v>
          </cell>
          <cell r="H249" t="str">
            <v>2025-10-15 07:38</v>
          </cell>
          <cell r="I249" t="str">
            <v>正常</v>
          </cell>
          <cell r="J249" t="str">
            <v>浙江工业大学屏峰校区体育馆</v>
          </cell>
          <cell r="L249">
            <v>22</v>
          </cell>
        </row>
        <row r="250">
          <cell r="D250" t="str">
            <v>302024334005</v>
          </cell>
          <cell r="E250" t="str">
            <v>302024334005</v>
          </cell>
          <cell r="F250" t="str">
            <v>25-11-17 星期一</v>
          </cell>
          <cell r="G250" t="str">
            <v>2025-11-17 08:00</v>
          </cell>
          <cell r="H250" t="str">
            <v>2025-11-17 07:44</v>
          </cell>
          <cell r="I250" t="str">
            <v>正常</v>
          </cell>
          <cell r="J250" t="str">
            <v>养贤府餐厅</v>
          </cell>
          <cell r="L250">
            <v>20</v>
          </cell>
        </row>
        <row r="251">
          <cell r="D251" t="str">
            <v>302024334071</v>
          </cell>
          <cell r="E251" t="str">
            <v>302024334071</v>
          </cell>
          <cell r="F251" t="str">
            <v>25-10-15 星期三</v>
          </cell>
          <cell r="G251" t="str">
            <v>2025-10-15 08:00</v>
          </cell>
          <cell r="H251" t="str">
            <v>2025-10-15 07:43</v>
          </cell>
          <cell r="I251" t="str">
            <v>正常</v>
          </cell>
          <cell r="J251" t="str">
            <v>养贤府餐厅</v>
          </cell>
          <cell r="K251" t="str">
            <v>打卡</v>
          </cell>
          <cell r="L251">
            <v>20</v>
          </cell>
        </row>
        <row r="252">
          <cell r="D252" t="str">
            <v>302024334099</v>
          </cell>
          <cell r="E252" t="str">
            <v>302024334099</v>
          </cell>
          <cell r="F252" t="str">
            <v>25-10-15 星期三</v>
          </cell>
          <cell r="G252" t="str">
            <v>2025-10-15 08:00</v>
          </cell>
          <cell r="H252" t="str">
            <v>2025-10-15 07:49</v>
          </cell>
          <cell r="I252" t="str">
            <v>正常</v>
          </cell>
          <cell r="J252" t="str">
            <v>浙江工业大学屏峰校区体育馆</v>
          </cell>
          <cell r="L252">
            <v>20</v>
          </cell>
        </row>
        <row r="253">
          <cell r="D253" t="str">
            <v>302024334065</v>
          </cell>
          <cell r="E253" t="str">
            <v>302024334065</v>
          </cell>
          <cell r="F253" t="str">
            <v>25-10-13 星期一</v>
          </cell>
          <cell r="G253" t="str">
            <v>2025-10-13 08:00</v>
          </cell>
          <cell r="H253" t="str">
            <v>2025-10-13 07:45</v>
          </cell>
          <cell r="I253" t="str">
            <v>正常</v>
          </cell>
          <cell r="J253" t="str">
            <v>家和堂</v>
          </cell>
          <cell r="L253">
            <v>10</v>
          </cell>
        </row>
        <row r="254">
          <cell r="D254" t="str">
            <v>302024334028</v>
          </cell>
          <cell r="E254" t="str">
            <v>302024334028</v>
          </cell>
          <cell r="F254" t="str">
            <v>25-10-24 星期五</v>
          </cell>
          <cell r="G254" t="str">
            <v>2025-10-24 08:00</v>
          </cell>
          <cell r="H254" t="str">
            <v>2025-10-24 07:44</v>
          </cell>
          <cell r="I254" t="str">
            <v>正常</v>
          </cell>
          <cell r="J254" t="str">
            <v>家和堂</v>
          </cell>
          <cell r="L254">
            <v>19</v>
          </cell>
        </row>
        <row r="255">
          <cell r="D255" t="str">
            <v>302024334007</v>
          </cell>
          <cell r="E255" t="str">
            <v>302024334007</v>
          </cell>
          <cell r="F255" t="str">
            <v>25-10-13 星期一</v>
          </cell>
          <cell r="G255" t="str">
            <v>2025-10-13 08:00</v>
          </cell>
          <cell r="H255" t="str">
            <v>2025-10-13 07:50</v>
          </cell>
          <cell r="I255" t="str">
            <v>正常</v>
          </cell>
          <cell r="J255" t="str">
            <v>养贤府餐厅</v>
          </cell>
          <cell r="L255">
            <v>10</v>
          </cell>
        </row>
        <row r="256">
          <cell r="D256" t="str">
            <v>302024334016</v>
          </cell>
          <cell r="E256" t="str">
            <v>302024334016</v>
          </cell>
          <cell r="F256" t="str">
            <v>25-10-13 星期一</v>
          </cell>
          <cell r="G256" t="str">
            <v>2025-10-13 08:00</v>
          </cell>
          <cell r="H256" t="str">
            <v>2025-10-13 07:49</v>
          </cell>
          <cell r="I256" t="str">
            <v>正常</v>
          </cell>
          <cell r="J256" t="str">
            <v>养贤府餐厅</v>
          </cell>
          <cell r="L256">
            <v>3</v>
          </cell>
        </row>
        <row r="257">
          <cell r="D257" t="str">
            <v>302024334019</v>
          </cell>
          <cell r="E257" t="str">
            <v>302024334019</v>
          </cell>
          <cell r="F257" t="str">
            <v>25-11-03 星期一</v>
          </cell>
          <cell r="G257" t="str">
            <v>2025-11-03 08:00</v>
          </cell>
          <cell r="H257" t="str">
            <v>2025-11-03 07:46</v>
          </cell>
          <cell r="I257" t="str">
            <v>正常</v>
          </cell>
          <cell r="J257" t="str">
            <v>养贤府餐厅</v>
          </cell>
          <cell r="L257">
            <v>5</v>
          </cell>
        </row>
        <row r="258">
          <cell r="D258" t="str">
            <v>302024334010</v>
          </cell>
          <cell r="E258" t="str">
            <v>302024334010</v>
          </cell>
          <cell r="F258" t="str">
            <v>25-10-13 星期一</v>
          </cell>
          <cell r="G258" t="str">
            <v>2025-10-13 08:00</v>
          </cell>
          <cell r="H258" t="str">
            <v>2025-10-13 07:44</v>
          </cell>
          <cell r="I258" t="str">
            <v>正常</v>
          </cell>
          <cell r="J258" t="str">
            <v>浙江工业大学屏峰校区体育馆</v>
          </cell>
          <cell r="L258">
            <v>27</v>
          </cell>
        </row>
        <row r="259">
          <cell r="D259" t="str">
            <v>302024334037</v>
          </cell>
          <cell r="E259" t="str">
            <v>302024334037</v>
          </cell>
          <cell r="F259" t="str">
            <v>25-10-13 星期一</v>
          </cell>
          <cell r="G259" t="str">
            <v>2025-10-13 08:00</v>
          </cell>
          <cell r="H259" t="str">
            <v>2025-10-13 07:32</v>
          </cell>
          <cell r="I259" t="str">
            <v>正常</v>
          </cell>
          <cell r="J259" t="str">
            <v>养贤府餐厅</v>
          </cell>
          <cell r="L259">
            <v>14</v>
          </cell>
        </row>
        <row r="260">
          <cell r="D260" t="str">
            <v>302024334087</v>
          </cell>
          <cell r="E260" t="str">
            <v>302024334087</v>
          </cell>
          <cell r="F260" t="str">
            <v>25-11-10 星期一</v>
          </cell>
          <cell r="G260" t="str">
            <v>2025-11-10 08:00</v>
          </cell>
          <cell r="H260" t="str">
            <v>2025-11-10 07:47</v>
          </cell>
          <cell r="I260" t="str">
            <v>正常</v>
          </cell>
          <cell r="J260" t="str">
            <v>养贤府餐厅</v>
          </cell>
          <cell r="L260">
            <v>17</v>
          </cell>
        </row>
        <row r="261">
          <cell r="D261" t="str">
            <v>302024334017</v>
          </cell>
          <cell r="E261" t="str">
            <v>302024334017</v>
          </cell>
          <cell r="F261" t="str">
            <v>25-10-15 星期三</v>
          </cell>
          <cell r="G261" t="str">
            <v>2025-10-15 08:00</v>
          </cell>
          <cell r="H261" t="str">
            <v>2025-10-15 07:40</v>
          </cell>
          <cell r="I261" t="str">
            <v>正常</v>
          </cell>
          <cell r="J261" t="str">
            <v>养贤府餐厅</v>
          </cell>
          <cell r="L261">
            <v>20</v>
          </cell>
        </row>
        <row r="262">
          <cell r="D262" t="str">
            <v>302024334053</v>
          </cell>
          <cell r="E262" t="str">
            <v>302024334053</v>
          </cell>
          <cell r="F262" t="str">
            <v>25-10-15 星期三</v>
          </cell>
          <cell r="G262" t="str">
            <v>2025-10-15 08:00</v>
          </cell>
          <cell r="H262" t="str">
            <v>2025-10-15 07:39</v>
          </cell>
          <cell r="I262" t="str">
            <v>正常</v>
          </cell>
          <cell r="J262" t="str">
            <v>养贤府餐厅</v>
          </cell>
          <cell r="L262">
            <v>21</v>
          </cell>
        </row>
        <row r="263">
          <cell r="D263" t="str">
            <v>302024334069</v>
          </cell>
          <cell r="E263" t="str">
            <v>302024334069</v>
          </cell>
          <cell r="F263" t="str">
            <v>25-10-15 星期三</v>
          </cell>
          <cell r="G263" t="str">
            <v>2025-10-15 08:00</v>
          </cell>
          <cell r="H263" t="str">
            <v>2025-10-15 07:36</v>
          </cell>
          <cell r="I263" t="str">
            <v>正常</v>
          </cell>
          <cell r="J263" t="str">
            <v>养贤府餐厅</v>
          </cell>
          <cell r="L263">
            <v>10</v>
          </cell>
        </row>
        <row r="264">
          <cell r="D264" t="str">
            <v>302024334089</v>
          </cell>
          <cell r="E264" t="str">
            <v>302024334089</v>
          </cell>
          <cell r="F264" t="str">
            <v>25-10-13 星期一</v>
          </cell>
          <cell r="G264" t="str">
            <v>2025-10-13 08:00</v>
          </cell>
          <cell r="H264" t="str">
            <v>2025-10-13 07:24</v>
          </cell>
          <cell r="I264" t="str">
            <v>正常</v>
          </cell>
          <cell r="J264" t="str">
            <v>养贤府餐厅</v>
          </cell>
          <cell r="L264">
            <v>15</v>
          </cell>
        </row>
        <row r="265">
          <cell r="D265" t="str">
            <v>302024334082</v>
          </cell>
          <cell r="E265" t="str">
            <v>302024334082</v>
          </cell>
          <cell r="F265" t="str">
            <v>25-10-27 星期一</v>
          </cell>
          <cell r="G265" t="str">
            <v>2025-10-27 08:00</v>
          </cell>
          <cell r="H265" t="str">
            <v>2025-10-27 07:55</v>
          </cell>
          <cell r="I265" t="str">
            <v>正常</v>
          </cell>
          <cell r="J265" t="str">
            <v>家和堂</v>
          </cell>
          <cell r="L265">
            <v>12</v>
          </cell>
        </row>
        <row r="266">
          <cell r="D266" t="str">
            <v>302024334038</v>
          </cell>
          <cell r="E266" t="str">
            <v>302024334038</v>
          </cell>
          <cell r="F266" t="str">
            <v>25-10-15 星期三</v>
          </cell>
          <cell r="G266" t="str">
            <v>2025-10-15 08:00</v>
          </cell>
          <cell r="H266" t="str">
            <v>2025-10-15 07:45</v>
          </cell>
          <cell r="I266" t="str">
            <v>正常</v>
          </cell>
          <cell r="J266" t="str">
            <v>浙江工业大学屏峰校区体育馆</v>
          </cell>
          <cell r="L266">
            <v>29</v>
          </cell>
        </row>
        <row r="267">
          <cell r="D267" t="str">
            <v>302024334059</v>
          </cell>
          <cell r="E267" t="str">
            <v>302024334059</v>
          </cell>
          <cell r="F267" t="str">
            <v>25-11-17 星期一</v>
          </cell>
          <cell r="G267" t="str">
            <v>2025-11-17 08:00</v>
          </cell>
          <cell r="H267" t="str">
            <v>2025-11-17 07:25</v>
          </cell>
          <cell r="I267" t="str">
            <v>正常</v>
          </cell>
          <cell r="J267" t="str">
            <v>养贤府餐厅</v>
          </cell>
          <cell r="L267">
            <v>4</v>
          </cell>
        </row>
        <row r="268">
          <cell r="D268" t="str">
            <v>302024334050</v>
          </cell>
          <cell r="E268" t="str">
            <v>302024334050</v>
          </cell>
          <cell r="F268" t="str">
            <v>25-12-10 星期三</v>
          </cell>
          <cell r="G268" t="str">
            <v>2025-12-10 08:00</v>
          </cell>
          <cell r="H268" t="str">
            <v>2025-12-10 07:31</v>
          </cell>
          <cell r="I268" t="str">
            <v>正常</v>
          </cell>
          <cell r="J268" t="str">
            <v>养贤府餐厅</v>
          </cell>
          <cell r="L268">
            <v>2</v>
          </cell>
        </row>
        <row r="269">
          <cell r="D269" t="str">
            <v>302024334056</v>
          </cell>
          <cell r="E269" t="str">
            <v>302024334056</v>
          </cell>
          <cell r="F269" t="str">
            <v>25-10-13 星期一</v>
          </cell>
          <cell r="G269" t="str">
            <v>2025-10-13 08:00</v>
          </cell>
          <cell r="H269" t="str">
            <v>2025-10-13 07:18</v>
          </cell>
          <cell r="I269" t="str">
            <v>正常</v>
          </cell>
          <cell r="J269" t="str">
            <v>家和堂</v>
          </cell>
          <cell r="L269">
            <v>36</v>
          </cell>
        </row>
        <row r="270">
          <cell r="D270" t="str">
            <v>302024334095</v>
          </cell>
          <cell r="E270" t="str">
            <v>302024334095</v>
          </cell>
          <cell r="F270" t="str">
            <v>25-10-16 星期四</v>
          </cell>
          <cell r="G270" t="str">
            <v>2025-10-16 08:00</v>
          </cell>
          <cell r="H270" t="str">
            <v>2025-10-16 07:41</v>
          </cell>
          <cell r="I270" t="str">
            <v>正常</v>
          </cell>
          <cell r="J270" t="str">
            <v>家和堂</v>
          </cell>
          <cell r="L270">
            <v>23</v>
          </cell>
        </row>
        <row r="271">
          <cell r="D271" t="str">
            <v>302024334081</v>
          </cell>
          <cell r="E271" t="str">
            <v>302024334081</v>
          </cell>
          <cell r="F271" t="str">
            <v>25-10-13 星期一</v>
          </cell>
          <cell r="G271" t="str">
            <v>2025-10-13 08:00</v>
          </cell>
          <cell r="H271" t="str">
            <v>2025-10-13 07:19</v>
          </cell>
          <cell r="I271" t="str">
            <v>正常</v>
          </cell>
          <cell r="J271" t="str">
            <v>家和堂</v>
          </cell>
          <cell r="L271">
            <v>20</v>
          </cell>
        </row>
        <row r="272">
          <cell r="D272" t="str">
            <v>302024334101</v>
          </cell>
          <cell r="E272" t="str">
            <v>302024334101</v>
          </cell>
          <cell r="F272" t="str">
            <v>25-10-15 星期三</v>
          </cell>
          <cell r="G272" t="str">
            <v>2025-10-15 08:00</v>
          </cell>
          <cell r="H272" t="str">
            <v>2025-10-15 07:53</v>
          </cell>
          <cell r="I272" t="str">
            <v>正常</v>
          </cell>
          <cell r="J272" t="str">
            <v>养贤府餐厅</v>
          </cell>
          <cell r="L272">
            <v>8</v>
          </cell>
        </row>
        <row r="273">
          <cell r="D273" t="str">
            <v>302024334020</v>
          </cell>
          <cell r="E273" t="str">
            <v>302024334020</v>
          </cell>
          <cell r="F273" t="str">
            <v>25-10-15 星期三</v>
          </cell>
          <cell r="G273" t="str">
            <v>2025-10-15 08:00</v>
          </cell>
          <cell r="H273" t="str">
            <v>2025-10-15 07:45</v>
          </cell>
          <cell r="I273" t="str">
            <v>正常</v>
          </cell>
          <cell r="J273" t="str">
            <v>家和堂</v>
          </cell>
          <cell r="L273">
            <v>20</v>
          </cell>
        </row>
        <row r="274">
          <cell r="D274" t="str">
            <v>302024334032</v>
          </cell>
          <cell r="E274" t="str">
            <v>302024334032</v>
          </cell>
          <cell r="F274" t="str">
            <v>25-10-15 星期三</v>
          </cell>
          <cell r="G274" t="str">
            <v>2025-10-15 08:00</v>
          </cell>
          <cell r="H274" t="str">
            <v>2025-10-15 07:49</v>
          </cell>
          <cell r="I274" t="str">
            <v>正常</v>
          </cell>
          <cell r="J274" t="str">
            <v>养贤府餐厅</v>
          </cell>
          <cell r="L274">
            <v>12</v>
          </cell>
        </row>
        <row r="275">
          <cell r="D275" t="str">
            <v>302023334009</v>
          </cell>
          <cell r="E275" t="str">
            <v>302023334009</v>
          </cell>
          <cell r="F275" t="str">
            <v>25-10-13 星期一</v>
          </cell>
          <cell r="G275" t="str">
            <v>2025-10-13 08:00</v>
          </cell>
          <cell r="H275" t="str">
            <v>2025-10-13 07:44</v>
          </cell>
          <cell r="I275" t="str">
            <v>正常</v>
          </cell>
          <cell r="J275" t="str">
            <v>养贤府餐厅</v>
          </cell>
          <cell r="L275">
            <v>14</v>
          </cell>
        </row>
        <row r="276">
          <cell r="D276" t="str">
            <v>302024334035</v>
          </cell>
          <cell r="E276" t="str">
            <v>302024334035</v>
          </cell>
          <cell r="F276" t="str">
            <v>25-10-22 星期三</v>
          </cell>
          <cell r="G276" t="str">
            <v>2025-10-22 08:00</v>
          </cell>
          <cell r="H276" t="str">
            <v>2025-10-22 07:43</v>
          </cell>
          <cell r="I276" t="str">
            <v>正常</v>
          </cell>
          <cell r="J276" t="str">
            <v>家和堂</v>
          </cell>
          <cell r="L276">
            <v>10</v>
          </cell>
        </row>
        <row r="277">
          <cell r="D277" t="str">
            <v>302024334088</v>
          </cell>
          <cell r="E277" t="str">
            <v>302024334088</v>
          </cell>
          <cell r="F277" t="str">
            <v>25-10-13 星期一</v>
          </cell>
          <cell r="G277" t="str">
            <v>2025-10-13 08:00</v>
          </cell>
          <cell r="H277" t="str">
            <v>2025-10-13 07:23</v>
          </cell>
          <cell r="I277" t="str">
            <v>正常</v>
          </cell>
          <cell r="J277" t="str">
            <v>家和堂</v>
          </cell>
          <cell r="L277">
            <v>18</v>
          </cell>
        </row>
        <row r="278">
          <cell r="D278" t="str">
            <v>302024334008</v>
          </cell>
          <cell r="E278" t="str">
            <v>302024334008</v>
          </cell>
          <cell r="F278" t="str">
            <v>25-10-15 星期三</v>
          </cell>
          <cell r="G278" t="str">
            <v>2025-10-15 08:00</v>
          </cell>
          <cell r="H278" t="str">
            <v>2025-10-15 07:50</v>
          </cell>
          <cell r="I278" t="str">
            <v>正常</v>
          </cell>
          <cell r="J278" t="str">
            <v>养贤府餐厅</v>
          </cell>
          <cell r="L278">
            <v>17</v>
          </cell>
        </row>
        <row r="279">
          <cell r="D279" t="str">
            <v>302024334077</v>
          </cell>
          <cell r="E279" t="str">
            <v>302024334077</v>
          </cell>
          <cell r="F279" t="str">
            <v>25-10-15 星期三</v>
          </cell>
          <cell r="G279" t="str">
            <v>2025-10-15 08:00</v>
          </cell>
          <cell r="H279" t="str">
            <v>2025-10-15 07:54</v>
          </cell>
          <cell r="I279" t="str">
            <v>正常</v>
          </cell>
          <cell r="J279" t="str">
            <v>养贤府餐厅</v>
          </cell>
          <cell r="L279">
            <v>18</v>
          </cell>
        </row>
        <row r="280">
          <cell r="D280" t="str">
            <v>302024334044</v>
          </cell>
          <cell r="E280" t="str">
            <v>302024334044</v>
          </cell>
          <cell r="F280" t="str">
            <v>25-10-13 星期一</v>
          </cell>
          <cell r="G280" t="str">
            <v>2025-10-13 08:00</v>
          </cell>
          <cell r="H280" t="str">
            <v>2025-10-13 07:37</v>
          </cell>
          <cell r="I280" t="str">
            <v>正常</v>
          </cell>
          <cell r="J280" t="str">
            <v>养贤府餐厅</v>
          </cell>
          <cell r="L280">
            <v>10</v>
          </cell>
        </row>
        <row r="281">
          <cell r="D281" t="str">
            <v>302024334014</v>
          </cell>
          <cell r="E281" t="str">
            <v>302024334014</v>
          </cell>
          <cell r="F281" t="str">
            <v>25-10-13 星期一</v>
          </cell>
          <cell r="G281" t="str">
            <v>2025-10-13 08:00</v>
          </cell>
          <cell r="H281" t="str">
            <v>2025-10-13 07:21</v>
          </cell>
          <cell r="I281" t="str">
            <v>正常</v>
          </cell>
          <cell r="J281" t="str">
            <v>家和堂</v>
          </cell>
          <cell r="L281">
            <v>20</v>
          </cell>
        </row>
        <row r="282">
          <cell r="D282" t="str">
            <v>302024334029</v>
          </cell>
          <cell r="E282" t="str">
            <v>302024334029</v>
          </cell>
          <cell r="F282" t="str">
            <v>25-10-13 星期一</v>
          </cell>
          <cell r="G282" t="str">
            <v>2025-10-13 08:00</v>
          </cell>
          <cell r="H282" t="str">
            <v>2025-10-13 07:08</v>
          </cell>
          <cell r="I282" t="str">
            <v>正常</v>
          </cell>
          <cell r="J282" t="str">
            <v>家和堂</v>
          </cell>
          <cell r="L282">
            <v>25</v>
          </cell>
        </row>
        <row r="283">
          <cell r="D283" t="str">
            <v>302024334062</v>
          </cell>
          <cell r="E283" t="str">
            <v>302024334062</v>
          </cell>
          <cell r="F283" t="str">
            <v>25-10-13 星期一</v>
          </cell>
          <cell r="G283" t="str">
            <v>2025-10-13 08:00</v>
          </cell>
          <cell r="H283" t="str">
            <v>2025-10-13 07:38</v>
          </cell>
          <cell r="I283" t="str">
            <v>正常</v>
          </cell>
          <cell r="J283" t="str">
            <v>养贤府餐厅</v>
          </cell>
          <cell r="L283">
            <v>16</v>
          </cell>
        </row>
        <row r="284">
          <cell r="D284" t="str">
            <v>302024334097</v>
          </cell>
          <cell r="E284" t="str">
            <v>302024334097</v>
          </cell>
          <cell r="F284" t="str">
            <v>25-10-15 星期三</v>
          </cell>
          <cell r="G284" t="str">
            <v>2025-10-15 08:00</v>
          </cell>
          <cell r="H284" t="str">
            <v>2025-10-15 07:39</v>
          </cell>
          <cell r="I284" t="str">
            <v>正常</v>
          </cell>
          <cell r="J284" t="str">
            <v>养贤府餐厅</v>
          </cell>
          <cell r="L284">
            <v>20</v>
          </cell>
        </row>
        <row r="285">
          <cell r="D285" t="str">
            <v>302024334055</v>
          </cell>
          <cell r="E285" t="str">
            <v>302024334055</v>
          </cell>
          <cell r="F285" t="str">
            <v>25-10-22 星期三</v>
          </cell>
          <cell r="G285" t="str">
            <v>2025-10-22 08:00</v>
          </cell>
          <cell r="H285" t="str">
            <v>2025-10-22 07:30</v>
          </cell>
          <cell r="I285" t="str">
            <v>正常</v>
          </cell>
          <cell r="J285" t="str">
            <v>家和堂</v>
          </cell>
          <cell r="L285">
            <v>20</v>
          </cell>
        </row>
        <row r="286">
          <cell r="D286" t="str">
            <v>302024334003</v>
          </cell>
          <cell r="E286" t="str">
            <v>302024334003</v>
          </cell>
          <cell r="F286" t="str">
            <v>25-10-27 星期一</v>
          </cell>
          <cell r="G286" t="str">
            <v>2025-10-27 08:00</v>
          </cell>
          <cell r="H286" t="str">
            <v>2025-10-27 08:00</v>
          </cell>
          <cell r="I286" t="str">
            <v>正常</v>
          </cell>
          <cell r="J286" t="str">
            <v>养贤府餐厅</v>
          </cell>
          <cell r="L286">
            <v>13</v>
          </cell>
        </row>
        <row r="287">
          <cell r="D287" t="str">
            <v>302024334092</v>
          </cell>
          <cell r="E287" t="str">
            <v>302024334092</v>
          </cell>
          <cell r="F287" t="str">
            <v>25-10-15 星期三</v>
          </cell>
          <cell r="G287" t="str">
            <v>2025-10-15 08:00</v>
          </cell>
          <cell r="H287" t="str">
            <v>2025-10-15 07:44</v>
          </cell>
          <cell r="I287" t="str">
            <v>正常</v>
          </cell>
          <cell r="J287" t="str">
            <v>养贤府餐厅</v>
          </cell>
          <cell r="L287">
            <v>6</v>
          </cell>
        </row>
        <row r="288">
          <cell r="D288" t="str">
            <v>302024334023</v>
          </cell>
          <cell r="E288" t="str">
            <v>302024334023</v>
          </cell>
          <cell r="F288" t="str">
            <v>25-10-15 星期三</v>
          </cell>
          <cell r="G288" t="str">
            <v>2025-10-15 08:00</v>
          </cell>
          <cell r="H288" t="str">
            <v>2025-10-15 07:26</v>
          </cell>
          <cell r="I288" t="str">
            <v>正常</v>
          </cell>
          <cell r="J288" t="str">
            <v>养贤府餐厅</v>
          </cell>
          <cell r="L288">
            <v>20</v>
          </cell>
        </row>
        <row r="289">
          <cell r="D289" t="str">
            <v>202203340328</v>
          </cell>
          <cell r="E289" t="str">
            <v>202203340328</v>
          </cell>
          <cell r="F289" t="str">
            <v>25-10-22 星期三</v>
          </cell>
          <cell r="G289" t="str">
            <v>2025-10-22 08:00</v>
          </cell>
          <cell r="H289" t="str">
            <v>2025-10-22 07:44</v>
          </cell>
          <cell r="I289" t="str">
            <v>正常</v>
          </cell>
          <cell r="J289" t="str">
            <v>养贤府餐厅</v>
          </cell>
          <cell r="L289">
            <v>1</v>
          </cell>
        </row>
        <row r="290">
          <cell r="D290" t="str">
            <v>302024334011</v>
          </cell>
          <cell r="E290" t="str">
            <v>302024334011</v>
          </cell>
          <cell r="F290" t="str">
            <v>25-10-15 星期三</v>
          </cell>
          <cell r="G290" t="str">
            <v>2025-10-15 08:00</v>
          </cell>
          <cell r="H290" t="str">
            <v>2025-10-15 07:27</v>
          </cell>
          <cell r="I290" t="str">
            <v>正常</v>
          </cell>
          <cell r="J290" t="str">
            <v>家和堂</v>
          </cell>
          <cell r="L290">
            <v>21</v>
          </cell>
        </row>
        <row r="291">
          <cell r="D291" t="str">
            <v>302024334026</v>
          </cell>
          <cell r="E291" t="str">
            <v>302024334026</v>
          </cell>
          <cell r="F291" t="str">
            <v>25-10-15 星期三</v>
          </cell>
          <cell r="G291" t="str">
            <v>2025-10-15 08:00</v>
          </cell>
          <cell r="H291" t="str">
            <v>2025-10-15 07:27</v>
          </cell>
          <cell r="I291" t="str">
            <v>正常</v>
          </cell>
          <cell r="J291" t="str">
            <v>家和堂</v>
          </cell>
          <cell r="L291">
            <v>20</v>
          </cell>
        </row>
        <row r="292">
          <cell r="D292" t="str">
            <v>302024334066</v>
          </cell>
          <cell r="E292" t="str">
            <v>302024334066</v>
          </cell>
          <cell r="F292" t="str">
            <v>25-10-15 星期三</v>
          </cell>
          <cell r="G292" t="str">
            <v>2025-10-15 08:00</v>
          </cell>
          <cell r="H292" t="str">
            <v>2025-10-15 07:33</v>
          </cell>
          <cell r="I292" t="str">
            <v>正常</v>
          </cell>
          <cell r="J292" t="str">
            <v>家和堂</v>
          </cell>
          <cell r="L292">
            <v>22</v>
          </cell>
        </row>
        <row r="293">
          <cell r="D293" t="str">
            <v>302024334047</v>
          </cell>
          <cell r="E293" t="str">
            <v>302024334047</v>
          </cell>
          <cell r="F293" t="str">
            <v>25-10-22 星期三</v>
          </cell>
          <cell r="G293" t="str">
            <v>2025-10-22 08:00</v>
          </cell>
          <cell r="H293" t="str">
            <v>2025-10-22 07:50</v>
          </cell>
          <cell r="I293" t="str">
            <v>正常</v>
          </cell>
          <cell r="J293" t="str">
            <v>家和堂</v>
          </cell>
          <cell r="L293">
            <v>19</v>
          </cell>
        </row>
        <row r="294">
          <cell r="D294" t="str">
            <v>302024315177</v>
          </cell>
          <cell r="E294" t="str">
            <v>302024315177</v>
          </cell>
          <cell r="F294" t="str">
            <v>25-10-21 星期二</v>
          </cell>
          <cell r="G294" t="str">
            <v>2025-10-21 08:00</v>
          </cell>
          <cell r="H294" t="str">
            <v>2025-10-21 07:36</v>
          </cell>
          <cell r="I294" t="str">
            <v>正常</v>
          </cell>
          <cell r="J294" t="str">
            <v>养贤府餐厅</v>
          </cell>
          <cell r="L294">
            <v>22</v>
          </cell>
        </row>
        <row r="295">
          <cell r="D295" t="str">
            <v>302023571043</v>
          </cell>
          <cell r="E295" t="str">
            <v>02251260190432665936</v>
          </cell>
          <cell r="F295" t="str">
            <v>25-10-21 星期二</v>
          </cell>
          <cell r="G295" t="str">
            <v>2025-10-21 08:00</v>
          </cell>
          <cell r="H295" t="str">
            <v>2025-10-21 07:55</v>
          </cell>
          <cell r="I295" t="str">
            <v>正常</v>
          </cell>
          <cell r="J295" t="str">
            <v>养贤府餐厅</v>
          </cell>
          <cell r="L295">
            <v>2</v>
          </cell>
        </row>
        <row r="296">
          <cell r="D296" t="str">
            <v>302024315178</v>
          </cell>
          <cell r="E296" t="str">
            <v>302024315178</v>
          </cell>
          <cell r="F296" t="str">
            <v>25-10-13 星期一</v>
          </cell>
          <cell r="G296" t="str">
            <v>2025-10-13 08:00</v>
          </cell>
          <cell r="H296" t="str">
            <v>2025-10-13 07:26</v>
          </cell>
          <cell r="I296" t="str">
            <v>正常</v>
          </cell>
          <cell r="J296" t="str">
            <v>养贤府餐厅</v>
          </cell>
          <cell r="L296">
            <v>19</v>
          </cell>
        </row>
        <row r="297">
          <cell r="D297" t="str">
            <v>302024315073</v>
          </cell>
          <cell r="E297" t="str">
            <v>302024315073</v>
          </cell>
          <cell r="F297" t="str">
            <v>25-10-20 星期一</v>
          </cell>
          <cell r="G297" t="str">
            <v>2025-10-20 08:00</v>
          </cell>
          <cell r="H297" t="str">
            <v>2025-10-20 07:53</v>
          </cell>
          <cell r="I297" t="str">
            <v>正常</v>
          </cell>
          <cell r="J297" t="str">
            <v>养贤府餐厅</v>
          </cell>
          <cell r="L297">
            <v>8</v>
          </cell>
        </row>
        <row r="298">
          <cell r="D298" t="str">
            <v>302023030146</v>
          </cell>
          <cell r="E298" t="str">
            <v>02243162672632382183</v>
          </cell>
          <cell r="F298" t="str">
            <v>25-10-24 星期五</v>
          </cell>
          <cell r="G298" t="str">
            <v>2025-10-24 08:00</v>
          </cell>
          <cell r="H298" t="str">
            <v>2025-10-24 07:53</v>
          </cell>
          <cell r="I298" t="str">
            <v>正常</v>
          </cell>
          <cell r="J298" t="str">
            <v>浙江工业大学屏峰校区体育馆</v>
          </cell>
          <cell r="L298">
            <v>20</v>
          </cell>
        </row>
        <row r="299">
          <cell r="D299" t="str">
            <v>302024315101</v>
          </cell>
          <cell r="E299" t="str">
            <v>302024315101</v>
          </cell>
          <cell r="F299" t="str">
            <v>25-10-13 星期一</v>
          </cell>
          <cell r="G299" t="str">
            <v>2025-10-13 08:00</v>
          </cell>
          <cell r="H299" t="str">
            <v>2025-10-13 07:50</v>
          </cell>
          <cell r="I299" t="str">
            <v>正常</v>
          </cell>
          <cell r="J299" t="str">
            <v>家和堂</v>
          </cell>
          <cell r="L299">
            <v>22</v>
          </cell>
        </row>
        <row r="300">
          <cell r="D300" t="str">
            <v>302024315348</v>
          </cell>
          <cell r="E300" t="str">
            <v>302024315348</v>
          </cell>
          <cell r="F300" t="str">
            <v>25-10-14 星期二</v>
          </cell>
          <cell r="G300" t="str">
            <v>2025-10-14 08:00</v>
          </cell>
          <cell r="H300" t="str">
            <v>2025-10-14 07:28</v>
          </cell>
          <cell r="I300" t="str">
            <v>正常</v>
          </cell>
          <cell r="J300" t="str">
            <v>养贤府餐厅</v>
          </cell>
          <cell r="L300">
            <v>22</v>
          </cell>
        </row>
        <row r="301">
          <cell r="D301" t="str">
            <v>302023569182</v>
          </cell>
          <cell r="E301" t="str">
            <v>1255240732862946</v>
          </cell>
          <cell r="F301" t="str">
            <v>25-10-17 星期五</v>
          </cell>
          <cell r="G301" t="str">
            <v>2025-10-17 08:00</v>
          </cell>
          <cell r="H301" t="str">
            <v>2025-10-17 07:56</v>
          </cell>
          <cell r="I301" t="str">
            <v>正常</v>
          </cell>
          <cell r="J301" t="str">
            <v>养贤府餐厅</v>
          </cell>
          <cell r="L301">
            <v>14</v>
          </cell>
        </row>
        <row r="302">
          <cell r="D302" t="str">
            <v>302024315100</v>
          </cell>
          <cell r="E302" t="str">
            <v>302024315100</v>
          </cell>
          <cell r="F302" t="str">
            <v>25-10-23 星期四</v>
          </cell>
          <cell r="G302" t="str">
            <v>2025-10-23 08:00</v>
          </cell>
          <cell r="H302" t="str">
            <v>2025-10-23 07:54</v>
          </cell>
          <cell r="I302" t="str">
            <v>正常</v>
          </cell>
          <cell r="J302" t="str">
            <v>家和堂</v>
          </cell>
          <cell r="L302">
            <v>20</v>
          </cell>
        </row>
        <row r="303">
          <cell r="D303" t="str">
            <v>302024315022</v>
          </cell>
          <cell r="E303" t="str">
            <v>302024315022</v>
          </cell>
          <cell r="F303" t="str">
            <v>25-10-13 星期一</v>
          </cell>
          <cell r="G303" t="str">
            <v>2025-10-13 08:00</v>
          </cell>
          <cell r="H303" t="str">
            <v>2025-10-13 07:35</v>
          </cell>
          <cell r="I303" t="str">
            <v>正常</v>
          </cell>
          <cell r="J303" t="str">
            <v>养贤府餐厅</v>
          </cell>
          <cell r="L303">
            <v>10</v>
          </cell>
        </row>
        <row r="304">
          <cell r="D304" t="str">
            <v>302024315003</v>
          </cell>
          <cell r="E304" t="str">
            <v>302024315003</v>
          </cell>
          <cell r="F304" t="str">
            <v>25-12-23 星期二</v>
          </cell>
          <cell r="G304" t="str">
            <v>2025-12-23 08:00</v>
          </cell>
          <cell r="H304" t="str">
            <v>2025-12-23 07:59</v>
          </cell>
          <cell r="I304" t="str">
            <v>审批打卡</v>
          </cell>
          <cell r="K304" t="str">
            <v>早饭吃的西9️⃣拌面 距离太远了打不到</v>
          </cell>
          <cell r="L304">
            <v>1</v>
          </cell>
        </row>
        <row r="305">
          <cell r="D305" t="str">
            <v>302024315343</v>
          </cell>
          <cell r="E305" t="str">
            <v>302024315343</v>
          </cell>
          <cell r="F305" t="str">
            <v>25-10-13 星期一</v>
          </cell>
          <cell r="G305" t="str">
            <v>2025-10-13 08:00</v>
          </cell>
          <cell r="H305" t="str">
            <v>2025-10-13 07:54</v>
          </cell>
          <cell r="I305" t="str">
            <v>正常</v>
          </cell>
          <cell r="J305" t="str">
            <v>养贤府餐厅</v>
          </cell>
          <cell r="L305">
            <v>18</v>
          </cell>
        </row>
        <row r="306">
          <cell r="D306" t="str">
            <v>302024315328</v>
          </cell>
          <cell r="E306" t="str">
            <v>302024315328</v>
          </cell>
          <cell r="F306" t="str">
            <v>25-10-17 星期五</v>
          </cell>
          <cell r="G306" t="str">
            <v>2025-10-17 08:00</v>
          </cell>
          <cell r="H306" t="str">
            <v>2025-10-17 07:43</v>
          </cell>
          <cell r="I306" t="str">
            <v>正常</v>
          </cell>
          <cell r="J306" t="str">
            <v>家和堂</v>
          </cell>
          <cell r="L306">
            <v>14</v>
          </cell>
        </row>
        <row r="307">
          <cell r="D307" t="str">
            <v>302024315287</v>
          </cell>
          <cell r="E307" t="str">
            <v>302024315287</v>
          </cell>
          <cell r="F307" t="str">
            <v>25-10-14 星期二</v>
          </cell>
          <cell r="G307" t="str">
            <v>2025-10-14 08:00</v>
          </cell>
          <cell r="H307" t="str">
            <v>2025-10-14 07:32</v>
          </cell>
          <cell r="I307" t="str">
            <v>正常</v>
          </cell>
          <cell r="J307" t="str">
            <v>家和堂</v>
          </cell>
          <cell r="L307">
            <v>22</v>
          </cell>
        </row>
        <row r="308">
          <cell r="D308" t="str">
            <v>302024315329</v>
          </cell>
          <cell r="E308" t="str">
            <v>302024315329</v>
          </cell>
          <cell r="F308" t="str">
            <v>25-10-16 星期四</v>
          </cell>
          <cell r="G308" t="str">
            <v>2025-10-16 08:00</v>
          </cell>
          <cell r="H308" t="str">
            <v>2025-10-16 07:38</v>
          </cell>
          <cell r="I308" t="str">
            <v>正常</v>
          </cell>
          <cell r="J308" t="str">
            <v>养贤府餐厅</v>
          </cell>
          <cell r="L308">
            <v>19</v>
          </cell>
        </row>
        <row r="309">
          <cell r="D309" t="str">
            <v>302023103015</v>
          </cell>
          <cell r="E309" t="str">
            <v>02251057223226186320</v>
          </cell>
          <cell r="F309" t="str">
            <v>25-10-14 星期二</v>
          </cell>
          <cell r="G309" t="str">
            <v>2025-10-14 08:00</v>
          </cell>
          <cell r="H309" t="str">
            <v>2025-10-14 07:49</v>
          </cell>
          <cell r="I309" t="str">
            <v>正常</v>
          </cell>
          <cell r="J309" t="str">
            <v>养贤府餐厅</v>
          </cell>
          <cell r="L309">
            <v>15</v>
          </cell>
        </row>
        <row r="310">
          <cell r="D310" t="str">
            <v>302024315055</v>
          </cell>
          <cell r="E310" t="str">
            <v>302024315055</v>
          </cell>
          <cell r="F310" t="str">
            <v>25-10-14 星期二</v>
          </cell>
          <cell r="G310" t="str">
            <v>2025-10-14 08:00</v>
          </cell>
          <cell r="H310" t="str">
            <v>2025-10-14 07:25</v>
          </cell>
          <cell r="I310" t="str">
            <v>正常</v>
          </cell>
          <cell r="J310" t="str">
            <v>养贤府餐厅</v>
          </cell>
          <cell r="L310">
            <v>20</v>
          </cell>
        </row>
        <row r="311">
          <cell r="D311" t="str">
            <v>302024315373</v>
          </cell>
          <cell r="E311" t="str">
            <v>302024315373</v>
          </cell>
          <cell r="F311" t="str">
            <v>25-11-04 星期二</v>
          </cell>
          <cell r="G311" t="str">
            <v>2025-11-04 08:00</v>
          </cell>
          <cell r="H311" t="str">
            <v>2025-11-04 07:49</v>
          </cell>
          <cell r="I311" t="str">
            <v>正常</v>
          </cell>
          <cell r="J311" t="str">
            <v>养贤府餐厅</v>
          </cell>
          <cell r="L311">
            <v>5</v>
          </cell>
        </row>
        <row r="312">
          <cell r="D312" t="str">
            <v>302024315032</v>
          </cell>
          <cell r="E312" t="str">
            <v>302024315032</v>
          </cell>
          <cell r="F312" t="str">
            <v>25-10-23 星期四</v>
          </cell>
          <cell r="G312" t="str">
            <v>2025-10-23 08:00</v>
          </cell>
          <cell r="H312" t="str">
            <v>2025-10-23 07:44</v>
          </cell>
          <cell r="I312" t="str">
            <v>正常</v>
          </cell>
          <cell r="J312" t="str">
            <v>养贤府餐厅</v>
          </cell>
          <cell r="K312" t="str">
            <v>养贤府</v>
          </cell>
          <cell r="L312">
            <v>20</v>
          </cell>
        </row>
        <row r="313">
          <cell r="D313" t="str">
            <v>302024315381</v>
          </cell>
          <cell r="E313" t="str">
            <v>302024315381</v>
          </cell>
          <cell r="F313" t="str">
            <v>25-10-13 星期一</v>
          </cell>
          <cell r="G313" t="str">
            <v>2025-10-13 08:00</v>
          </cell>
          <cell r="H313" t="str">
            <v>2025-10-13 07:37</v>
          </cell>
          <cell r="I313" t="str">
            <v>正常</v>
          </cell>
          <cell r="J313" t="str">
            <v>家和堂</v>
          </cell>
          <cell r="L313">
            <v>14</v>
          </cell>
        </row>
        <row r="314">
          <cell r="D314" t="str">
            <v>302024315231</v>
          </cell>
          <cell r="E314" t="str">
            <v>302024315231</v>
          </cell>
          <cell r="F314" t="str">
            <v>25-10-28 星期二</v>
          </cell>
          <cell r="G314" t="str">
            <v>2025-10-28 08:00</v>
          </cell>
          <cell r="H314" t="str">
            <v>2025-10-28 07:31</v>
          </cell>
          <cell r="I314" t="str">
            <v>正常</v>
          </cell>
          <cell r="J314" t="str">
            <v>养贤府餐厅</v>
          </cell>
          <cell r="L314">
            <v>22</v>
          </cell>
        </row>
        <row r="315">
          <cell r="D315" t="str">
            <v>302024315303</v>
          </cell>
          <cell r="E315" t="str">
            <v>302024315303</v>
          </cell>
          <cell r="F315" t="str">
            <v>25-10-28 星期二</v>
          </cell>
          <cell r="G315" t="str">
            <v>2025-10-28 08:00</v>
          </cell>
          <cell r="H315" t="str">
            <v>2025-10-28 07:29</v>
          </cell>
          <cell r="I315" t="str">
            <v>正常</v>
          </cell>
          <cell r="J315" t="str">
            <v>养贤府餐厅</v>
          </cell>
          <cell r="L315">
            <v>20</v>
          </cell>
        </row>
        <row r="316">
          <cell r="D316" t="str">
            <v>302024315112</v>
          </cell>
          <cell r="E316" t="str">
            <v>302024315112</v>
          </cell>
          <cell r="F316" t="str">
            <v>25-10-16 星期四</v>
          </cell>
          <cell r="G316" t="str">
            <v>2025-10-16 08:00</v>
          </cell>
          <cell r="H316" t="str">
            <v>2025-10-16 07:38</v>
          </cell>
          <cell r="I316" t="str">
            <v>正常</v>
          </cell>
          <cell r="J316" t="str">
            <v>养贤府餐厅</v>
          </cell>
          <cell r="L316">
            <v>20</v>
          </cell>
        </row>
        <row r="317">
          <cell r="D317" t="str">
            <v>302024315327</v>
          </cell>
          <cell r="E317" t="str">
            <v>302024315327</v>
          </cell>
          <cell r="F317" t="str">
            <v>25-10-17 星期五</v>
          </cell>
          <cell r="G317" t="str">
            <v>2025-10-17 08:00</v>
          </cell>
          <cell r="H317" t="str">
            <v>2025-10-17 07:38</v>
          </cell>
          <cell r="I317" t="str">
            <v>正常</v>
          </cell>
          <cell r="J317" t="str">
            <v>养贤府餐厅</v>
          </cell>
          <cell r="L317">
            <v>20</v>
          </cell>
        </row>
        <row r="318">
          <cell r="D318" t="str">
            <v>302024315133</v>
          </cell>
          <cell r="E318" t="str">
            <v>302024315133</v>
          </cell>
          <cell r="F318" t="str">
            <v>25-10-13 星期一</v>
          </cell>
          <cell r="G318" t="str">
            <v>2025-10-13 08:00</v>
          </cell>
          <cell r="H318" t="str">
            <v>2025-10-13 07:35</v>
          </cell>
          <cell r="I318" t="str">
            <v>正常</v>
          </cell>
          <cell r="J318" t="str">
            <v>养贤府餐厅</v>
          </cell>
          <cell r="L318">
            <v>23</v>
          </cell>
        </row>
        <row r="319">
          <cell r="D319" t="str">
            <v>302024315339</v>
          </cell>
          <cell r="E319" t="str">
            <v>302024315339</v>
          </cell>
          <cell r="F319" t="str">
            <v>25-10-13 星期一</v>
          </cell>
          <cell r="G319" t="str">
            <v>2025-10-13 08:00</v>
          </cell>
          <cell r="H319" t="str">
            <v>2025-10-13 07:37</v>
          </cell>
          <cell r="I319" t="str">
            <v>正常</v>
          </cell>
          <cell r="J319" t="str">
            <v>家和堂</v>
          </cell>
          <cell r="L319">
            <v>25</v>
          </cell>
        </row>
        <row r="320">
          <cell r="D320" t="str">
            <v>302024315347</v>
          </cell>
          <cell r="E320" t="str">
            <v>302024315347</v>
          </cell>
          <cell r="F320" t="str">
            <v>25-10-16 星期四</v>
          </cell>
          <cell r="G320" t="str">
            <v>2025-10-16 08:00</v>
          </cell>
          <cell r="H320" t="str">
            <v>2025-10-16 07:56</v>
          </cell>
          <cell r="I320" t="str">
            <v>正常</v>
          </cell>
          <cell r="J320" t="str">
            <v>家和堂</v>
          </cell>
          <cell r="L320">
            <v>3</v>
          </cell>
        </row>
        <row r="321">
          <cell r="D321" t="str">
            <v>302024315330</v>
          </cell>
          <cell r="E321" t="str">
            <v>302024315330</v>
          </cell>
          <cell r="F321" t="str">
            <v>25-10-13 星期一</v>
          </cell>
          <cell r="G321" t="str">
            <v>2025-10-13 08:00</v>
          </cell>
          <cell r="H321" t="str">
            <v>2025-10-13 07:50</v>
          </cell>
          <cell r="I321" t="str">
            <v>正常</v>
          </cell>
          <cell r="J321" t="str">
            <v>家和堂</v>
          </cell>
          <cell r="L321">
            <v>31</v>
          </cell>
        </row>
        <row r="322">
          <cell r="D322" t="str">
            <v>302024315145</v>
          </cell>
          <cell r="E322" t="str">
            <v>302024315145</v>
          </cell>
          <cell r="F322" t="str">
            <v>25-10-14 星期二</v>
          </cell>
          <cell r="G322" t="str">
            <v>2025-10-14 08:00</v>
          </cell>
          <cell r="H322" t="str">
            <v>2025-10-14 07:24</v>
          </cell>
          <cell r="I322" t="str">
            <v>正常</v>
          </cell>
          <cell r="J322" t="str">
            <v>养贤府餐厅</v>
          </cell>
          <cell r="L322">
            <v>20</v>
          </cell>
        </row>
        <row r="323">
          <cell r="D323" t="str">
            <v>302024315277</v>
          </cell>
          <cell r="E323" t="str">
            <v>302024315277</v>
          </cell>
          <cell r="F323" t="str">
            <v>25-10-24 星期五</v>
          </cell>
          <cell r="G323" t="str">
            <v>2025-10-24 08:00</v>
          </cell>
          <cell r="H323" t="str">
            <v>2025-10-24 07:57</v>
          </cell>
          <cell r="I323" t="str">
            <v>正常</v>
          </cell>
          <cell r="J323" t="str">
            <v>养贤府餐厅</v>
          </cell>
          <cell r="L323">
            <v>18</v>
          </cell>
        </row>
        <row r="324">
          <cell r="D324" t="str">
            <v>302024315018</v>
          </cell>
          <cell r="E324" t="str">
            <v>302024315018</v>
          </cell>
          <cell r="F324" t="str">
            <v>25-10-14 星期二</v>
          </cell>
          <cell r="G324" t="str">
            <v>2025-10-14 08:00</v>
          </cell>
          <cell r="H324" t="str">
            <v>2025-10-14 07:39</v>
          </cell>
          <cell r="I324" t="str">
            <v>正常</v>
          </cell>
          <cell r="J324" t="str">
            <v>家和堂</v>
          </cell>
          <cell r="L324">
            <v>21</v>
          </cell>
        </row>
        <row r="325">
          <cell r="D325" t="str">
            <v>302024315132</v>
          </cell>
          <cell r="E325" t="str">
            <v>302024315132</v>
          </cell>
          <cell r="F325" t="str">
            <v>25-10-13 星期一</v>
          </cell>
          <cell r="G325" t="str">
            <v>2025-10-13 08:00</v>
          </cell>
          <cell r="H325" t="str">
            <v>2025-10-13 07:37</v>
          </cell>
          <cell r="I325" t="str">
            <v>正常</v>
          </cell>
          <cell r="J325" t="str">
            <v>养贤府餐厅</v>
          </cell>
          <cell r="L325">
            <v>20</v>
          </cell>
        </row>
        <row r="326">
          <cell r="D326" t="str">
            <v>302024315126</v>
          </cell>
          <cell r="E326" t="str">
            <v>302024315126</v>
          </cell>
          <cell r="F326" t="str">
            <v>25-10-13 星期一</v>
          </cell>
          <cell r="G326" t="str">
            <v>2025-10-13 08:00</v>
          </cell>
          <cell r="H326" t="str">
            <v>2025-10-13 07:27</v>
          </cell>
          <cell r="I326" t="str">
            <v>正常</v>
          </cell>
          <cell r="J326" t="str">
            <v>养贤府餐厅</v>
          </cell>
          <cell r="L326">
            <v>20</v>
          </cell>
        </row>
        <row r="327">
          <cell r="D327" t="str">
            <v>302023512049</v>
          </cell>
          <cell r="E327" t="str">
            <v>02241623095336771780</v>
          </cell>
          <cell r="F327" t="str">
            <v>25-10-21 星期二</v>
          </cell>
          <cell r="G327" t="str">
            <v>2025-10-21 08:00</v>
          </cell>
          <cell r="H327" t="str">
            <v>2025-10-21 07:43</v>
          </cell>
          <cell r="I327" t="str">
            <v>正常</v>
          </cell>
          <cell r="J327" t="str">
            <v>浙江工业大学屏峰校区体育馆</v>
          </cell>
          <cell r="L327">
            <v>14</v>
          </cell>
        </row>
        <row r="328">
          <cell r="D328" t="str">
            <v>302024315085</v>
          </cell>
          <cell r="E328" t="str">
            <v>302024315085</v>
          </cell>
          <cell r="F328" t="str">
            <v>25-10-13 星期一</v>
          </cell>
          <cell r="G328" t="str">
            <v>2025-10-13 08:00</v>
          </cell>
          <cell r="H328" t="str">
            <v>2025-10-13 07:42</v>
          </cell>
          <cell r="I328" t="str">
            <v>正常</v>
          </cell>
          <cell r="J328" t="str">
            <v>养贤府餐厅</v>
          </cell>
          <cell r="L328">
            <v>21</v>
          </cell>
        </row>
        <row r="329">
          <cell r="D329" t="str">
            <v>302024315255</v>
          </cell>
          <cell r="E329" t="str">
            <v>302024315255</v>
          </cell>
          <cell r="F329" t="str">
            <v>25-10-13 星期一</v>
          </cell>
          <cell r="G329" t="str">
            <v>2025-10-13 08:00</v>
          </cell>
          <cell r="H329" t="str">
            <v>2025-10-13 07:27</v>
          </cell>
          <cell r="I329" t="str">
            <v>正常</v>
          </cell>
          <cell r="J329" t="str">
            <v>养贤府餐厅</v>
          </cell>
          <cell r="L329">
            <v>21</v>
          </cell>
        </row>
        <row r="330">
          <cell r="D330" t="str">
            <v>302024315019</v>
          </cell>
          <cell r="E330" t="str">
            <v>302024315019</v>
          </cell>
          <cell r="F330" t="str">
            <v>25-10-13 星期一</v>
          </cell>
          <cell r="G330" t="str">
            <v>2025-10-13 08:00</v>
          </cell>
          <cell r="H330" t="str">
            <v>2025-10-13 07:33</v>
          </cell>
          <cell r="I330" t="str">
            <v>正常</v>
          </cell>
          <cell r="J330" t="str">
            <v>养贤府餐厅</v>
          </cell>
          <cell r="L330">
            <v>21</v>
          </cell>
        </row>
        <row r="331">
          <cell r="D331" t="str">
            <v>302024315161</v>
          </cell>
          <cell r="E331" t="str">
            <v>302024315161</v>
          </cell>
          <cell r="F331" t="str">
            <v>25-10-13 星期一</v>
          </cell>
          <cell r="G331" t="str">
            <v>2025-10-13 08:00</v>
          </cell>
          <cell r="H331" t="str">
            <v>2025-10-13 07:03</v>
          </cell>
          <cell r="I331" t="str">
            <v>正常</v>
          </cell>
          <cell r="J331" t="str">
            <v>养贤府餐厅</v>
          </cell>
          <cell r="L331">
            <v>29</v>
          </cell>
        </row>
        <row r="332">
          <cell r="D332" t="str">
            <v>302024315377</v>
          </cell>
          <cell r="E332" t="str">
            <v>302024315377</v>
          </cell>
          <cell r="F332" t="str">
            <v>25-10-15 星期三</v>
          </cell>
          <cell r="G332" t="str">
            <v>2025-10-15 08:00</v>
          </cell>
          <cell r="H332" t="str">
            <v>2025-10-15 07:37</v>
          </cell>
          <cell r="I332" t="str">
            <v>正常</v>
          </cell>
          <cell r="J332" t="str">
            <v>养贤府餐厅</v>
          </cell>
          <cell r="L332">
            <v>18</v>
          </cell>
        </row>
        <row r="333">
          <cell r="D333" t="str">
            <v>302024315286</v>
          </cell>
          <cell r="E333" t="str">
            <v>302024315286</v>
          </cell>
          <cell r="F333" t="str">
            <v>25-10-13 星期一</v>
          </cell>
          <cell r="G333" t="str">
            <v>2025-10-13 08:00</v>
          </cell>
          <cell r="H333" t="str">
            <v>2025-10-13 07:42</v>
          </cell>
          <cell r="I333" t="str">
            <v>正常</v>
          </cell>
          <cell r="J333" t="str">
            <v>家和堂</v>
          </cell>
          <cell r="L333">
            <v>20</v>
          </cell>
        </row>
        <row r="334">
          <cell r="D334" t="str">
            <v>302024315285</v>
          </cell>
          <cell r="E334" t="str">
            <v>302024315285</v>
          </cell>
          <cell r="F334" t="str">
            <v>25-10-13 星期一</v>
          </cell>
          <cell r="G334" t="str">
            <v>2025-10-13 08:00</v>
          </cell>
          <cell r="H334" t="str">
            <v>2025-10-13 07:28</v>
          </cell>
          <cell r="I334" t="str">
            <v>正常</v>
          </cell>
          <cell r="J334" t="str">
            <v>养贤府餐厅</v>
          </cell>
          <cell r="L334">
            <v>12</v>
          </cell>
        </row>
        <row r="335">
          <cell r="D335" t="str">
            <v>302024315382</v>
          </cell>
          <cell r="E335" t="str">
            <v>302024315382</v>
          </cell>
          <cell r="F335" t="str">
            <v>25-10-14 星期二</v>
          </cell>
          <cell r="G335" t="str">
            <v>2025-10-14 08:00</v>
          </cell>
          <cell r="H335" t="str">
            <v>2025-10-14 07:57</v>
          </cell>
          <cell r="I335" t="str">
            <v>正常</v>
          </cell>
          <cell r="J335" t="str">
            <v>养贤府餐厅</v>
          </cell>
          <cell r="L335">
            <v>9</v>
          </cell>
        </row>
        <row r="336">
          <cell r="D336" t="str">
            <v>302024315174</v>
          </cell>
          <cell r="E336" t="str">
            <v>302024315174</v>
          </cell>
          <cell r="F336" t="str">
            <v>25-10-13 星期一</v>
          </cell>
          <cell r="G336" t="str">
            <v>2025-10-13 08:00</v>
          </cell>
          <cell r="H336" t="str">
            <v>2025-10-13 07:23</v>
          </cell>
          <cell r="I336" t="str">
            <v>正常</v>
          </cell>
          <cell r="J336" t="str">
            <v>养贤府餐厅</v>
          </cell>
          <cell r="L336">
            <v>5</v>
          </cell>
        </row>
        <row r="337">
          <cell r="D337" t="str">
            <v>302024315297</v>
          </cell>
          <cell r="E337" t="str">
            <v>302024315297</v>
          </cell>
          <cell r="F337" t="str">
            <v>25-12-01 星期一</v>
          </cell>
          <cell r="G337" t="str">
            <v>2025-12-01 08:00</v>
          </cell>
          <cell r="H337" t="str">
            <v>2025-12-01 07:57</v>
          </cell>
          <cell r="I337" t="str">
            <v>正常</v>
          </cell>
          <cell r="J337" t="str">
            <v>家和堂</v>
          </cell>
          <cell r="L337">
            <v>3</v>
          </cell>
        </row>
        <row r="338">
          <cell r="D338" t="str">
            <v>302024315163</v>
          </cell>
          <cell r="E338" t="str">
            <v>302024315163</v>
          </cell>
          <cell r="F338" t="str">
            <v>25-10-14 星期二</v>
          </cell>
          <cell r="G338" t="str">
            <v>2025-10-14 08:00</v>
          </cell>
          <cell r="H338" t="str">
            <v>2025-10-14 07:44</v>
          </cell>
          <cell r="I338" t="str">
            <v>正常</v>
          </cell>
          <cell r="J338" t="str">
            <v>养贤府餐厅</v>
          </cell>
          <cell r="L338">
            <v>21</v>
          </cell>
        </row>
        <row r="339">
          <cell r="D339" t="str">
            <v>302024315256</v>
          </cell>
          <cell r="E339" t="str">
            <v>302024315256</v>
          </cell>
          <cell r="F339" t="str">
            <v>25-10-13 星期一</v>
          </cell>
          <cell r="G339" t="str">
            <v>2025-10-13 08:00</v>
          </cell>
          <cell r="H339" t="str">
            <v>2025-10-13 07:43</v>
          </cell>
          <cell r="I339" t="str">
            <v>正常</v>
          </cell>
          <cell r="J339" t="str">
            <v>养贤府餐厅</v>
          </cell>
          <cell r="L339">
            <v>23</v>
          </cell>
        </row>
        <row r="340">
          <cell r="D340" t="str">
            <v>302024315188</v>
          </cell>
          <cell r="E340" t="str">
            <v>302024315188</v>
          </cell>
          <cell r="F340" t="str">
            <v>25-10-14 星期二</v>
          </cell>
          <cell r="G340" t="str">
            <v>2025-10-14 08:00</v>
          </cell>
          <cell r="H340" t="str">
            <v>2025-10-14 07:28</v>
          </cell>
          <cell r="I340" t="str">
            <v>正常</v>
          </cell>
          <cell r="J340" t="str">
            <v>养贤府餐厅</v>
          </cell>
          <cell r="L340">
            <v>21</v>
          </cell>
        </row>
        <row r="341">
          <cell r="D341" t="str">
            <v>302024103027</v>
          </cell>
          <cell r="E341" t="str">
            <v>302024103027</v>
          </cell>
          <cell r="F341" t="str">
            <v>25-10-13 星期一</v>
          </cell>
          <cell r="G341" t="str">
            <v>2025-10-13 08:00</v>
          </cell>
          <cell r="H341" t="str">
            <v>2025-10-13 07:33</v>
          </cell>
          <cell r="I341" t="str">
            <v>正常</v>
          </cell>
          <cell r="J341" t="str">
            <v>家和堂</v>
          </cell>
          <cell r="L341">
            <v>19</v>
          </cell>
        </row>
        <row r="342">
          <cell r="D342" t="str">
            <v>302024315308</v>
          </cell>
          <cell r="E342" t="str">
            <v>302024315308</v>
          </cell>
          <cell r="F342" t="str">
            <v>25-10-13 星期一</v>
          </cell>
          <cell r="G342" t="str">
            <v>2025-10-13 08:00</v>
          </cell>
          <cell r="H342" t="str">
            <v>2025-10-13 07:11</v>
          </cell>
          <cell r="I342" t="str">
            <v>正常</v>
          </cell>
          <cell r="J342" t="str">
            <v>家和堂</v>
          </cell>
          <cell r="L342">
            <v>20</v>
          </cell>
        </row>
        <row r="343">
          <cell r="D343" t="str">
            <v>302024569189</v>
          </cell>
          <cell r="E343" t="str">
            <v>302024569189</v>
          </cell>
          <cell r="F343" t="str">
            <v>25-10-13 星期一</v>
          </cell>
          <cell r="G343" t="str">
            <v>2025-10-13 08:00</v>
          </cell>
          <cell r="H343" t="str">
            <v>2025-10-13 07:40</v>
          </cell>
          <cell r="I343" t="str">
            <v>正常</v>
          </cell>
          <cell r="J343" t="str">
            <v>养贤府餐厅</v>
          </cell>
          <cell r="L343">
            <v>20</v>
          </cell>
        </row>
        <row r="344">
          <cell r="D344" t="str">
            <v>302024315201</v>
          </cell>
          <cell r="E344" t="str">
            <v>302024315201</v>
          </cell>
          <cell r="F344" t="str">
            <v>25-10-13 星期一</v>
          </cell>
          <cell r="G344" t="str">
            <v>2025-10-13 08:00</v>
          </cell>
          <cell r="H344" t="str">
            <v>2025-10-13 07:21</v>
          </cell>
          <cell r="I344" t="str">
            <v>正常</v>
          </cell>
          <cell r="J344" t="str">
            <v>家和堂</v>
          </cell>
          <cell r="L344">
            <v>22</v>
          </cell>
        </row>
        <row r="345">
          <cell r="D345" t="str">
            <v>302024315220</v>
          </cell>
          <cell r="E345" t="str">
            <v>302024315220</v>
          </cell>
          <cell r="F345" t="str">
            <v>25-10-13 星期一</v>
          </cell>
          <cell r="G345" t="str">
            <v>2025-10-13 08:00</v>
          </cell>
          <cell r="H345" t="str">
            <v>2025-10-13 07:36</v>
          </cell>
          <cell r="I345" t="str">
            <v>正常</v>
          </cell>
          <cell r="J345" t="str">
            <v>养贤府餐厅</v>
          </cell>
          <cell r="L345">
            <v>20</v>
          </cell>
        </row>
        <row r="346">
          <cell r="D346" t="str">
            <v>302023571038</v>
          </cell>
          <cell r="E346" t="str">
            <v>01294143094935585267</v>
          </cell>
          <cell r="F346" t="str">
            <v>25-10-13 星期一</v>
          </cell>
          <cell r="G346" t="str">
            <v>2025-10-13 08:00</v>
          </cell>
          <cell r="H346" t="str">
            <v>2025-10-13 07:39</v>
          </cell>
          <cell r="I346" t="str">
            <v>正常</v>
          </cell>
          <cell r="J346" t="str">
            <v>家和堂</v>
          </cell>
          <cell r="L346">
            <v>20</v>
          </cell>
        </row>
        <row r="347">
          <cell r="D347" t="str">
            <v>302024315113</v>
          </cell>
          <cell r="E347" t="str">
            <v>302024315113</v>
          </cell>
          <cell r="F347" t="str">
            <v>25-10-13 星期一</v>
          </cell>
          <cell r="G347" t="str">
            <v>2025-10-13 08:00</v>
          </cell>
          <cell r="H347" t="str">
            <v>2025-10-13 07:36</v>
          </cell>
          <cell r="I347" t="str">
            <v>正常</v>
          </cell>
          <cell r="J347" t="str">
            <v>养贤府餐厅</v>
          </cell>
          <cell r="L347">
            <v>20</v>
          </cell>
        </row>
        <row r="348">
          <cell r="D348" t="str">
            <v>302024315089</v>
          </cell>
          <cell r="E348" t="str">
            <v>302024315089</v>
          </cell>
          <cell r="F348" t="str">
            <v>25-10-22 星期三</v>
          </cell>
          <cell r="G348" t="str">
            <v>2025-10-22 08:00</v>
          </cell>
          <cell r="H348" t="str">
            <v>2025-10-22 07:43</v>
          </cell>
          <cell r="I348" t="str">
            <v>正常</v>
          </cell>
          <cell r="J348" t="str">
            <v>家和堂</v>
          </cell>
          <cell r="L348">
            <v>13</v>
          </cell>
        </row>
        <row r="349">
          <cell r="D349" t="str">
            <v>302024315247</v>
          </cell>
          <cell r="E349" t="str">
            <v>302024315247</v>
          </cell>
          <cell r="F349" t="str">
            <v>25-10-27 星期一</v>
          </cell>
          <cell r="G349" t="str">
            <v>2025-10-27 08:00</v>
          </cell>
          <cell r="H349" t="str">
            <v>2025-10-27 07:30</v>
          </cell>
          <cell r="I349" t="str">
            <v>正常</v>
          </cell>
          <cell r="J349" t="str">
            <v>养贤府餐厅</v>
          </cell>
          <cell r="L349">
            <v>10</v>
          </cell>
        </row>
        <row r="350">
          <cell r="D350" t="str">
            <v>302024315094</v>
          </cell>
          <cell r="E350" t="str">
            <v>302024315094</v>
          </cell>
          <cell r="F350" t="str">
            <v>25-10-15 星期三</v>
          </cell>
          <cell r="G350" t="str">
            <v>2025-10-15 08:00</v>
          </cell>
          <cell r="H350" t="str">
            <v>2025-10-15 07:43</v>
          </cell>
          <cell r="I350" t="str">
            <v>正常</v>
          </cell>
          <cell r="J350" t="str">
            <v>养贤府餐厅</v>
          </cell>
          <cell r="L350">
            <v>23</v>
          </cell>
        </row>
        <row r="351">
          <cell r="D351" t="str">
            <v>302024315167</v>
          </cell>
          <cell r="E351" t="str">
            <v>302024315167</v>
          </cell>
          <cell r="F351" t="str">
            <v>25-10-20 星期一</v>
          </cell>
          <cell r="G351" t="str">
            <v>2025-10-20 08:00</v>
          </cell>
          <cell r="H351" t="str">
            <v>2025-10-20 07:36</v>
          </cell>
          <cell r="I351" t="str">
            <v>正常</v>
          </cell>
          <cell r="J351" t="str">
            <v>养贤府餐厅</v>
          </cell>
          <cell r="L351">
            <v>21</v>
          </cell>
        </row>
        <row r="352">
          <cell r="D352" t="str">
            <v>302024315267</v>
          </cell>
          <cell r="E352" t="str">
            <v>302024315267</v>
          </cell>
          <cell r="F352" t="str">
            <v>25-10-14 星期二</v>
          </cell>
          <cell r="G352" t="str">
            <v>2025-10-14 08:00</v>
          </cell>
          <cell r="H352" t="str">
            <v>2025-10-14 07:41</v>
          </cell>
          <cell r="I352" t="str">
            <v>正常</v>
          </cell>
          <cell r="J352" t="str">
            <v>养贤府餐厅</v>
          </cell>
          <cell r="L352">
            <v>21</v>
          </cell>
        </row>
        <row r="353">
          <cell r="D353" t="str">
            <v>302024508039</v>
          </cell>
          <cell r="E353" t="str">
            <v>302024508039</v>
          </cell>
          <cell r="F353" t="str">
            <v>25-10-13 星期一</v>
          </cell>
          <cell r="G353" t="str">
            <v>2025-10-13 08:00</v>
          </cell>
          <cell r="H353" t="str">
            <v>2025-10-13 07:27</v>
          </cell>
          <cell r="I353" t="str">
            <v>正常</v>
          </cell>
          <cell r="J353" t="str">
            <v>家和堂</v>
          </cell>
          <cell r="L353">
            <v>17</v>
          </cell>
        </row>
        <row r="354">
          <cell r="D354" t="str">
            <v>302024315326</v>
          </cell>
          <cell r="E354" t="str">
            <v>302024315326</v>
          </cell>
          <cell r="F354" t="str">
            <v>25-10-15 星期三</v>
          </cell>
          <cell r="G354" t="str">
            <v>2025-10-15 08:00</v>
          </cell>
          <cell r="H354" t="str">
            <v>2025-10-15 07:56</v>
          </cell>
          <cell r="I354" t="str">
            <v>正常</v>
          </cell>
          <cell r="J354" t="str">
            <v>浙江工业大学屏峰校区体育馆</v>
          </cell>
          <cell r="L354">
            <v>18</v>
          </cell>
        </row>
        <row r="355">
          <cell r="D355" t="str">
            <v>302024315092</v>
          </cell>
          <cell r="E355" t="str">
            <v>302024315092</v>
          </cell>
          <cell r="F355" t="str">
            <v>25-10-15 星期三</v>
          </cell>
          <cell r="G355" t="str">
            <v>2025-10-15 08:00</v>
          </cell>
          <cell r="H355" t="str">
            <v>2025-10-15 07:29</v>
          </cell>
          <cell r="I355" t="str">
            <v>正常</v>
          </cell>
          <cell r="J355" t="str">
            <v>养贤府餐厅</v>
          </cell>
          <cell r="L355">
            <v>19</v>
          </cell>
        </row>
        <row r="356">
          <cell r="D356" t="str">
            <v>302024315289</v>
          </cell>
          <cell r="E356" t="str">
            <v>302024315289</v>
          </cell>
          <cell r="F356" t="str">
            <v>25-10-13 星期一</v>
          </cell>
          <cell r="G356" t="str">
            <v>2025-10-13 08:00</v>
          </cell>
          <cell r="H356" t="str">
            <v>2025-10-13 07:36</v>
          </cell>
          <cell r="I356" t="str">
            <v>正常</v>
          </cell>
          <cell r="J356" t="str">
            <v>家和堂</v>
          </cell>
          <cell r="L356">
            <v>24</v>
          </cell>
        </row>
        <row r="357">
          <cell r="D357" t="str">
            <v>302024315058</v>
          </cell>
          <cell r="E357" t="str">
            <v>302024315058</v>
          </cell>
          <cell r="F357" t="str">
            <v>25-12-09 星期二</v>
          </cell>
          <cell r="G357" t="str">
            <v>2025-12-09 08:00</v>
          </cell>
          <cell r="H357" t="str">
            <v>2025-12-09 07:37</v>
          </cell>
          <cell r="I357" t="str">
            <v>正常</v>
          </cell>
          <cell r="J357" t="str">
            <v>浙江工业大学屏峰校区体育馆</v>
          </cell>
          <cell r="L357">
            <v>1</v>
          </cell>
        </row>
        <row r="358">
          <cell r="D358" t="str">
            <v>302024315066</v>
          </cell>
          <cell r="E358" t="str">
            <v>302024315066</v>
          </cell>
          <cell r="F358" t="str">
            <v>25-10-14 星期二</v>
          </cell>
          <cell r="H358" t="str">
            <v>2025-10-14 07:32</v>
          </cell>
          <cell r="I358" t="str">
            <v>打卡无效:公司不允许使用虚拟定位软件。为防止信息被窃取，请卸载虚拟定位软件。</v>
          </cell>
          <cell r="J358" t="str">
            <v>浙江省杭州市西湖区留下街道集贤廊浙江工业大学(屏峰校区)</v>
          </cell>
          <cell r="L358">
            <v>20</v>
          </cell>
        </row>
        <row r="359">
          <cell r="D359" t="str">
            <v>302024315236</v>
          </cell>
          <cell r="E359" t="str">
            <v>302024315236</v>
          </cell>
          <cell r="F359" t="str">
            <v>25-10-13 星期一</v>
          </cell>
          <cell r="G359" t="str">
            <v>2025-10-13 08:00</v>
          </cell>
          <cell r="H359" t="str">
            <v>2025-10-13 07:38</v>
          </cell>
          <cell r="I359" t="str">
            <v>正常</v>
          </cell>
          <cell r="J359" t="str">
            <v>家和堂</v>
          </cell>
          <cell r="L359">
            <v>23</v>
          </cell>
        </row>
        <row r="360">
          <cell r="D360" t="str">
            <v>302024569303</v>
          </cell>
          <cell r="E360" t="str">
            <v>302024569303</v>
          </cell>
          <cell r="F360" t="str">
            <v>25-10-13 星期一</v>
          </cell>
          <cell r="G360" t="str">
            <v>2025-10-13 08:00</v>
          </cell>
          <cell r="H360" t="str">
            <v>2025-10-13 07:52</v>
          </cell>
          <cell r="I360" t="str">
            <v>正常</v>
          </cell>
          <cell r="J360" t="str">
            <v>养贤府餐厅</v>
          </cell>
          <cell r="L360">
            <v>28</v>
          </cell>
        </row>
        <row r="361">
          <cell r="D361" t="str">
            <v>302024315046</v>
          </cell>
          <cell r="E361" t="str">
            <v>302024315046</v>
          </cell>
          <cell r="F361" t="str">
            <v>25-10-21 星期二</v>
          </cell>
          <cell r="G361" t="str">
            <v>2025-10-21 08:00</v>
          </cell>
          <cell r="H361" t="str">
            <v>2025-10-21 07:58</v>
          </cell>
          <cell r="I361" t="str">
            <v>正常</v>
          </cell>
          <cell r="J361" t="str">
            <v>浙江工业大学屏峰校区体育馆</v>
          </cell>
          <cell r="L361">
            <v>16</v>
          </cell>
        </row>
        <row r="362">
          <cell r="D362" t="str">
            <v>302024315318</v>
          </cell>
          <cell r="E362" t="str">
            <v>302024315318</v>
          </cell>
          <cell r="F362" t="str">
            <v>25-10-20 星期一</v>
          </cell>
          <cell r="G362" t="str">
            <v>2025-10-20 08:00</v>
          </cell>
          <cell r="H362" t="str">
            <v>2025-10-20 07:44</v>
          </cell>
          <cell r="I362" t="str">
            <v>正常</v>
          </cell>
          <cell r="J362" t="str">
            <v>浙江工业大学屏峰校区体育馆</v>
          </cell>
          <cell r="L362">
            <v>8</v>
          </cell>
        </row>
        <row r="363">
          <cell r="D363" t="str">
            <v>302024315325</v>
          </cell>
          <cell r="E363" t="str">
            <v>302024315325</v>
          </cell>
          <cell r="F363" t="str">
            <v>25-10-20 星期一</v>
          </cell>
          <cell r="G363" t="str">
            <v>2025-10-20 08:00</v>
          </cell>
          <cell r="H363" t="str">
            <v>2025-10-20 07:36</v>
          </cell>
          <cell r="I363" t="str">
            <v>正常</v>
          </cell>
          <cell r="J363" t="str">
            <v>家和堂</v>
          </cell>
          <cell r="L363">
            <v>21</v>
          </cell>
        </row>
        <row r="364">
          <cell r="D364" t="str">
            <v>302024315164</v>
          </cell>
          <cell r="E364" t="str">
            <v>302024315164</v>
          </cell>
          <cell r="F364" t="str">
            <v>25-10-21 星期二</v>
          </cell>
          <cell r="G364" t="str">
            <v>2025-10-21 08:00</v>
          </cell>
          <cell r="H364" t="str">
            <v>2025-10-21 07:30</v>
          </cell>
          <cell r="I364" t="str">
            <v>正常</v>
          </cell>
          <cell r="J364" t="str">
            <v>养贤府餐厅</v>
          </cell>
          <cell r="L364">
            <v>21</v>
          </cell>
        </row>
        <row r="365">
          <cell r="D365" t="str">
            <v>302024315166</v>
          </cell>
          <cell r="E365" t="str">
            <v>302024315166</v>
          </cell>
          <cell r="F365" t="str">
            <v>25-10-13 星期一</v>
          </cell>
          <cell r="G365" t="str">
            <v>2025-10-13 08:00</v>
          </cell>
          <cell r="H365" t="str">
            <v>2025-10-13 07:33</v>
          </cell>
          <cell r="I365" t="str">
            <v>正常</v>
          </cell>
          <cell r="J365" t="str">
            <v>养贤府餐厅</v>
          </cell>
          <cell r="L365">
            <v>23</v>
          </cell>
        </row>
        <row r="366">
          <cell r="D366" t="str">
            <v>302024315259</v>
          </cell>
          <cell r="E366" t="str">
            <v>302024315259</v>
          </cell>
          <cell r="F366" t="str">
            <v>25-10-20 星期一</v>
          </cell>
          <cell r="G366" t="str">
            <v>2025-10-20 08:00</v>
          </cell>
          <cell r="H366" t="str">
            <v>2025-10-20 07:35</v>
          </cell>
          <cell r="I366" t="str">
            <v>正常</v>
          </cell>
          <cell r="J366" t="str">
            <v>养贤府餐厅</v>
          </cell>
          <cell r="L366">
            <v>20</v>
          </cell>
        </row>
        <row r="367">
          <cell r="D367" t="str">
            <v>302024315183</v>
          </cell>
          <cell r="E367" t="str">
            <v>302024315183</v>
          </cell>
          <cell r="F367" t="str">
            <v>25-10-13 星期一</v>
          </cell>
          <cell r="G367" t="str">
            <v>2025-10-13 08:00</v>
          </cell>
          <cell r="H367" t="str">
            <v>2025-10-13 07:33</v>
          </cell>
          <cell r="I367" t="str">
            <v>正常</v>
          </cell>
          <cell r="J367" t="str">
            <v>家和堂</v>
          </cell>
          <cell r="L367">
            <v>21</v>
          </cell>
        </row>
        <row r="368">
          <cell r="D368" t="str">
            <v>302024513008</v>
          </cell>
          <cell r="E368" t="str">
            <v>302024513008</v>
          </cell>
          <cell r="F368" t="str">
            <v>25-10-14 星期二</v>
          </cell>
          <cell r="G368" t="str">
            <v>2025-10-14 08:00</v>
          </cell>
          <cell r="H368" t="str">
            <v>2025-10-14 07:40</v>
          </cell>
          <cell r="I368" t="str">
            <v>正常</v>
          </cell>
          <cell r="J368" t="str">
            <v>家和堂</v>
          </cell>
          <cell r="L368">
            <v>10</v>
          </cell>
        </row>
        <row r="369">
          <cell r="D369" t="str">
            <v>302023572037</v>
          </cell>
          <cell r="E369" t="str">
            <v>272740094025757634</v>
          </cell>
          <cell r="F369" t="str">
            <v>25-10-14 星期二</v>
          </cell>
          <cell r="G369" t="str">
            <v>2025-10-14 08:00</v>
          </cell>
          <cell r="H369" t="str">
            <v>2025-10-14 07:45</v>
          </cell>
          <cell r="I369" t="str">
            <v>正常</v>
          </cell>
          <cell r="J369" t="str">
            <v>家和堂</v>
          </cell>
          <cell r="L369">
            <v>2</v>
          </cell>
        </row>
        <row r="370">
          <cell r="D370" t="str">
            <v>302024315375</v>
          </cell>
          <cell r="E370" t="str">
            <v>302024315375</v>
          </cell>
          <cell r="F370" t="str">
            <v>25-10-13 星期一</v>
          </cell>
          <cell r="G370" t="str">
            <v>2025-10-13 08:00</v>
          </cell>
          <cell r="H370" t="str">
            <v>2025-10-13 07:36</v>
          </cell>
          <cell r="I370" t="str">
            <v>正常</v>
          </cell>
          <cell r="J370" t="str">
            <v>养贤府餐厅</v>
          </cell>
          <cell r="L370">
            <v>18</v>
          </cell>
        </row>
        <row r="371">
          <cell r="D371" t="str">
            <v>302024315084</v>
          </cell>
          <cell r="E371" t="str">
            <v>302024315084</v>
          </cell>
          <cell r="F371" t="str">
            <v>25-10-14 星期二</v>
          </cell>
          <cell r="G371" t="str">
            <v>2025-10-14 08:00</v>
          </cell>
          <cell r="H371" t="str">
            <v>2025-10-14 07:46</v>
          </cell>
          <cell r="I371" t="str">
            <v>正常</v>
          </cell>
          <cell r="J371" t="str">
            <v>养贤府餐厅</v>
          </cell>
          <cell r="L371">
            <v>19</v>
          </cell>
        </row>
        <row r="372">
          <cell r="D372" t="str">
            <v>302024315194</v>
          </cell>
          <cell r="E372" t="str">
            <v>302024315194</v>
          </cell>
          <cell r="F372" t="str">
            <v>25-10-21 星期二</v>
          </cell>
          <cell r="G372" t="str">
            <v>2025-10-21 08:00</v>
          </cell>
          <cell r="H372" t="str">
            <v>2025-10-21 07:49</v>
          </cell>
          <cell r="I372" t="str">
            <v>正常</v>
          </cell>
          <cell r="J372" t="str">
            <v>养贤府餐厅</v>
          </cell>
          <cell r="L372">
            <v>21</v>
          </cell>
        </row>
        <row r="373">
          <cell r="D373" t="str">
            <v>302024315121</v>
          </cell>
          <cell r="E373" t="str">
            <v>302024315121</v>
          </cell>
          <cell r="F373" t="str">
            <v>25-10-27 星期一</v>
          </cell>
          <cell r="G373" t="str">
            <v>2025-10-27 08:00</v>
          </cell>
          <cell r="H373" t="str">
            <v>2025-10-27 07:45</v>
          </cell>
          <cell r="I373" t="str">
            <v>正常</v>
          </cell>
          <cell r="J373" t="str">
            <v>养贤府餐厅</v>
          </cell>
          <cell r="L373">
            <v>12</v>
          </cell>
        </row>
        <row r="374">
          <cell r="D374" t="str">
            <v>302024315291</v>
          </cell>
          <cell r="E374" t="str">
            <v>302024315291</v>
          </cell>
          <cell r="F374" t="str">
            <v>25-10-13 星期一</v>
          </cell>
          <cell r="G374" t="str">
            <v>2025-10-13 08:00</v>
          </cell>
          <cell r="H374" t="str">
            <v>2025-10-13 07:44</v>
          </cell>
          <cell r="I374" t="str">
            <v>正常</v>
          </cell>
          <cell r="J374" t="str">
            <v>家和堂</v>
          </cell>
          <cell r="L374">
            <v>21</v>
          </cell>
        </row>
        <row r="375">
          <cell r="D375" t="str">
            <v>302024315059</v>
          </cell>
          <cell r="E375" t="str">
            <v>302024315059</v>
          </cell>
          <cell r="F375" t="str">
            <v>25-10-28 星期二</v>
          </cell>
          <cell r="G375" t="str">
            <v>2025-10-28 08:00</v>
          </cell>
          <cell r="H375" t="str">
            <v>2025-10-28 07:49</v>
          </cell>
          <cell r="I375" t="str">
            <v>正常</v>
          </cell>
          <cell r="J375" t="str">
            <v>养贤府餐厅</v>
          </cell>
          <cell r="L375">
            <v>17</v>
          </cell>
        </row>
        <row r="376">
          <cell r="D376" t="str">
            <v>302024315141</v>
          </cell>
          <cell r="E376" t="str">
            <v>302024315141</v>
          </cell>
          <cell r="F376" t="str">
            <v>25-10-29 星期三</v>
          </cell>
          <cell r="G376" t="str">
            <v>2025-10-29 08:00</v>
          </cell>
          <cell r="H376" t="str">
            <v>2025-10-29 07:46</v>
          </cell>
          <cell r="I376" t="str">
            <v>正常</v>
          </cell>
          <cell r="J376" t="str">
            <v>养贤府餐厅</v>
          </cell>
          <cell r="L376">
            <v>11</v>
          </cell>
        </row>
        <row r="377">
          <cell r="D377" t="str">
            <v>302024315294</v>
          </cell>
          <cell r="E377" t="str">
            <v>302024315294</v>
          </cell>
          <cell r="F377" t="str">
            <v>25-10-14 星期二</v>
          </cell>
          <cell r="G377" t="str">
            <v>2025-10-14 08:00</v>
          </cell>
          <cell r="H377" t="str">
            <v>2025-10-14 07:47</v>
          </cell>
          <cell r="I377" t="str">
            <v>正常</v>
          </cell>
          <cell r="J377" t="str">
            <v>家和堂</v>
          </cell>
          <cell r="L377">
            <v>14</v>
          </cell>
        </row>
        <row r="378">
          <cell r="D378" t="str">
            <v>302024315028</v>
          </cell>
          <cell r="E378" t="str">
            <v>302024315028</v>
          </cell>
          <cell r="F378" t="str">
            <v>25-10-14 星期二</v>
          </cell>
          <cell r="G378" t="str">
            <v>2025-10-14 08:00</v>
          </cell>
          <cell r="H378" t="str">
            <v>2025-10-14 07:36</v>
          </cell>
          <cell r="I378" t="str">
            <v>正常</v>
          </cell>
          <cell r="J378" t="str">
            <v>养贤府餐厅</v>
          </cell>
          <cell r="L378">
            <v>20</v>
          </cell>
        </row>
        <row r="379">
          <cell r="D379" t="str">
            <v>302024315041</v>
          </cell>
          <cell r="E379" t="str">
            <v>302024315041</v>
          </cell>
          <cell r="F379" t="str">
            <v>25-10-20 星期一</v>
          </cell>
          <cell r="H379" t="str">
            <v>2025-10-20 07:42</v>
          </cell>
          <cell r="I379" t="str">
            <v>打卡无效:公司不允许使用虚拟定位软件。为防止信息被窃取，请卸载虚拟定位软件。</v>
          </cell>
          <cell r="J379" t="str">
            <v>浙江省杭州市西湖区留下街道集贤廊浙江工业大学(屏峰校区)</v>
          </cell>
          <cell r="L379">
            <v>24</v>
          </cell>
        </row>
        <row r="380">
          <cell r="D380" t="str">
            <v>302024315365</v>
          </cell>
          <cell r="E380" t="str">
            <v>302024315365</v>
          </cell>
          <cell r="F380" t="str">
            <v>25-10-13 星期一</v>
          </cell>
          <cell r="G380" t="str">
            <v>2025-10-13 08:00</v>
          </cell>
          <cell r="H380" t="str">
            <v>2025-10-13 07:39</v>
          </cell>
          <cell r="I380" t="str">
            <v>正常</v>
          </cell>
          <cell r="J380" t="str">
            <v>养贤府餐厅</v>
          </cell>
          <cell r="L380">
            <v>20</v>
          </cell>
        </row>
        <row r="381">
          <cell r="D381" t="str">
            <v>302024315002</v>
          </cell>
          <cell r="E381" t="str">
            <v>302024315002</v>
          </cell>
          <cell r="F381" t="str">
            <v>25-10-13 星期一</v>
          </cell>
          <cell r="G381" t="str">
            <v>2025-10-13 08:00</v>
          </cell>
          <cell r="H381" t="str">
            <v>2025-10-13 07:39</v>
          </cell>
          <cell r="I381" t="str">
            <v>正常</v>
          </cell>
          <cell r="J381" t="str">
            <v>养贤府餐厅</v>
          </cell>
          <cell r="L381">
            <v>21</v>
          </cell>
        </row>
        <row r="382">
          <cell r="D382" t="str">
            <v>302024315251</v>
          </cell>
          <cell r="E382" t="str">
            <v>302024315251</v>
          </cell>
          <cell r="F382" t="str">
            <v>25-10-13 星期一</v>
          </cell>
          <cell r="G382" t="str">
            <v>2025-10-13 08:00</v>
          </cell>
          <cell r="H382" t="str">
            <v>2025-10-13 07:28</v>
          </cell>
          <cell r="I382" t="str">
            <v>正常</v>
          </cell>
          <cell r="J382" t="str">
            <v>养贤府餐厅</v>
          </cell>
          <cell r="L382">
            <v>22</v>
          </cell>
        </row>
        <row r="383">
          <cell r="D383" t="str">
            <v>302024315170</v>
          </cell>
          <cell r="E383" t="str">
            <v>302024315170</v>
          </cell>
          <cell r="F383" t="str">
            <v>25-10-21 星期二</v>
          </cell>
          <cell r="G383" t="str">
            <v>2025-10-21 08:00</v>
          </cell>
          <cell r="H383" t="str">
            <v>2025-10-21 07:32</v>
          </cell>
          <cell r="I383" t="str">
            <v>正常</v>
          </cell>
          <cell r="J383" t="str">
            <v>养贤府餐厅</v>
          </cell>
          <cell r="L383">
            <v>21</v>
          </cell>
        </row>
        <row r="384">
          <cell r="D384" t="str">
            <v>302024315376</v>
          </cell>
          <cell r="E384" t="str">
            <v>302024315376</v>
          </cell>
          <cell r="F384" t="str">
            <v>25-11-03 星期一</v>
          </cell>
          <cell r="G384" t="str">
            <v>2025-11-03 08:00</v>
          </cell>
          <cell r="H384" t="str">
            <v>2025-11-03 07:40</v>
          </cell>
          <cell r="I384" t="str">
            <v>正常</v>
          </cell>
          <cell r="J384" t="str">
            <v>养贤府餐厅</v>
          </cell>
          <cell r="L384">
            <v>6</v>
          </cell>
        </row>
        <row r="385">
          <cell r="D385" t="str">
            <v>302024315071</v>
          </cell>
          <cell r="E385" t="str">
            <v>302024315071</v>
          </cell>
          <cell r="F385" t="str">
            <v>25-10-13 星期一</v>
          </cell>
          <cell r="G385" t="str">
            <v>2025-10-13 08:00</v>
          </cell>
          <cell r="H385" t="str">
            <v>2025-10-13 07:31</v>
          </cell>
          <cell r="I385" t="str">
            <v>正常</v>
          </cell>
          <cell r="J385" t="str">
            <v>家和堂</v>
          </cell>
          <cell r="L385">
            <v>22</v>
          </cell>
        </row>
        <row r="386">
          <cell r="D386" t="str">
            <v>302024513032</v>
          </cell>
          <cell r="E386" t="str">
            <v>302024513032</v>
          </cell>
          <cell r="F386" t="str">
            <v>25-10-13 星期一</v>
          </cell>
          <cell r="G386" t="str">
            <v>2025-10-13 08:00</v>
          </cell>
          <cell r="H386" t="str">
            <v>2025-10-13 07:43</v>
          </cell>
          <cell r="I386" t="str">
            <v>正常</v>
          </cell>
          <cell r="J386" t="str">
            <v>养贤府餐厅</v>
          </cell>
          <cell r="L386">
            <v>15</v>
          </cell>
        </row>
        <row r="387">
          <cell r="D387" t="str">
            <v>302024315096</v>
          </cell>
          <cell r="E387" t="str">
            <v>302024315096</v>
          </cell>
          <cell r="F387" t="str">
            <v>25-10-13 星期一</v>
          </cell>
          <cell r="G387" t="str">
            <v>2025-10-13 08:00</v>
          </cell>
          <cell r="H387" t="str">
            <v>2025-10-13 07:30</v>
          </cell>
          <cell r="I387" t="str">
            <v>正常</v>
          </cell>
          <cell r="J387" t="str">
            <v>养贤府餐厅</v>
          </cell>
          <cell r="L387">
            <v>19</v>
          </cell>
        </row>
        <row r="388">
          <cell r="D388" t="str">
            <v>302023316079</v>
          </cell>
          <cell r="E388" t="str">
            <v>02242864522736613264</v>
          </cell>
          <cell r="F388" t="str">
            <v>25-10-13 星期一</v>
          </cell>
          <cell r="G388" t="str">
            <v>2025-10-13 08:00</v>
          </cell>
          <cell r="H388" t="str">
            <v>2025-10-13 07:44</v>
          </cell>
          <cell r="I388" t="str">
            <v>正常</v>
          </cell>
          <cell r="J388" t="str">
            <v>养贤府餐厅</v>
          </cell>
          <cell r="L388">
            <v>5</v>
          </cell>
        </row>
        <row r="389">
          <cell r="D389" t="str">
            <v>302024315404</v>
          </cell>
          <cell r="E389" t="str">
            <v>302024315404</v>
          </cell>
          <cell r="F389" t="str">
            <v>25-10-13 星期一</v>
          </cell>
          <cell r="G389" t="str">
            <v>2025-10-13 08:00</v>
          </cell>
          <cell r="H389" t="str">
            <v>2025-10-13 07:32</v>
          </cell>
          <cell r="I389" t="str">
            <v>正常</v>
          </cell>
          <cell r="J389" t="str">
            <v>家和堂</v>
          </cell>
          <cell r="L389">
            <v>20</v>
          </cell>
        </row>
        <row r="390">
          <cell r="D390" t="str">
            <v>302024315081</v>
          </cell>
          <cell r="E390" t="str">
            <v>302024315081</v>
          </cell>
          <cell r="F390" t="str">
            <v>25-11-17 星期一</v>
          </cell>
          <cell r="G390" t="str">
            <v>2025-11-17 08:00</v>
          </cell>
          <cell r="H390" t="str">
            <v>2025-11-17 07:41</v>
          </cell>
          <cell r="I390" t="str">
            <v>正常</v>
          </cell>
          <cell r="J390" t="str">
            <v>养贤府餐厅</v>
          </cell>
          <cell r="L390">
            <v>11</v>
          </cell>
        </row>
        <row r="391">
          <cell r="D391" t="str">
            <v>302024315091</v>
          </cell>
          <cell r="E391" t="str">
            <v>302024315091</v>
          </cell>
          <cell r="F391" t="str">
            <v>25-10-14 星期二</v>
          </cell>
          <cell r="G391" t="str">
            <v>2025-10-14 08:00</v>
          </cell>
          <cell r="H391" t="str">
            <v>2025-10-14 07:37</v>
          </cell>
          <cell r="I391" t="str">
            <v>正常</v>
          </cell>
          <cell r="J391" t="str">
            <v>养贤府餐厅</v>
          </cell>
          <cell r="L391">
            <v>23</v>
          </cell>
        </row>
        <row r="392">
          <cell r="D392" t="str">
            <v>302024315069</v>
          </cell>
          <cell r="E392" t="str">
            <v>302024315069</v>
          </cell>
          <cell r="F392" t="str">
            <v>25-12-10 星期三</v>
          </cell>
          <cell r="G392" t="str">
            <v>2025-12-10 08:00</v>
          </cell>
          <cell r="H392" t="str">
            <v>2025-12-10 07:59</v>
          </cell>
          <cell r="I392" t="str">
            <v>正常</v>
          </cell>
          <cell r="J392" t="str">
            <v>养贤府餐厅</v>
          </cell>
          <cell r="L392">
            <v>3</v>
          </cell>
        </row>
        <row r="393">
          <cell r="D393" t="str">
            <v>202105080208</v>
          </cell>
          <cell r="E393" t="str">
            <v>202105080208</v>
          </cell>
          <cell r="F393" t="str">
            <v>25-10-13 星期一</v>
          </cell>
          <cell r="G393" t="str">
            <v>2025-10-13 08:00</v>
          </cell>
          <cell r="H393" t="str">
            <v>2025-10-13 07:33</v>
          </cell>
          <cell r="I393" t="str">
            <v>正常</v>
          </cell>
          <cell r="J393" t="str">
            <v>养贤府餐厅</v>
          </cell>
          <cell r="L393">
            <v>23</v>
          </cell>
        </row>
        <row r="394">
          <cell r="D394" t="str">
            <v>302024315385</v>
          </cell>
          <cell r="E394" t="str">
            <v>302024315385</v>
          </cell>
          <cell r="F394" t="str">
            <v>25-10-20 星期一</v>
          </cell>
          <cell r="H394" t="str">
            <v>2025-10-20 07:35</v>
          </cell>
          <cell r="I394" t="str">
            <v>打卡无效:公司不允许使用虚拟定位软件。为防止信息被窃取，请卸载虚拟定位软件。</v>
          </cell>
          <cell r="J394" t="str">
            <v>浙江省杭州市西湖区留下街道集贤廊浙江工业大学(屏峰校区)</v>
          </cell>
          <cell r="L394">
            <v>7</v>
          </cell>
        </row>
        <row r="395">
          <cell r="D395" t="str">
            <v>302024315117</v>
          </cell>
          <cell r="E395" t="str">
            <v>302024315117</v>
          </cell>
          <cell r="F395" t="str">
            <v>25-11-11 星期二</v>
          </cell>
          <cell r="G395" t="str">
            <v>2025-11-11 08:00</v>
          </cell>
          <cell r="H395" t="str">
            <v>2025-11-11 07:45</v>
          </cell>
          <cell r="I395" t="str">
            <v>正常</v>
          </cell>
          <cell r="J395" t="str">
            <v>养贤府餐厅</v>
          </cell>
          <cell r="L395">
            <v>2</v>
          </cell>
        </row>
        <row r="396">
          <cell r="D396" t="str">
            <v>302024315399</v>
          </cell>
          <cell r="E396" t="str">
            <v>302024315399</v>
          </cell>
          <cell r="F396" t="str">
            <v>25-10-15 星期三</v>
          </cell>
          <cell r="G396" t="str">
            <v>2025-10-15 08:00</v>
          </cell>
          <cell r="H396" t="str">
            <v>2025-10-15 07:50</v>
          </cell>
          <cell r="I396" t="str">
            <v>正常</v>
          </cell>
          <cell r="J396" t="str">
            <v>养贤府餐厅</v>
          </cell>
          <cell r="L396">
            <v>11</v>
          </cell>
        </row>
        <row r="397">
          <cell r="D397" t="str">
            <v>302024315298</v>
          </cell>
          <cell r="E397" t="str">
            <v>302024315298</v>
          </cell>
          <cell r="F397" t="str">
            <v>25-10-13 星期一</v>
          </cell>
          <cell r="G397" t="str">
            <v>2025-10-13 08:00</v>
          </cell>
          <cell r="H397" t="str">
            <v>2025-10-13 07:37</v>
          </cell>
          <cell r="I397" t="str">
            <v>正常</v>
          </cell>
          <cell r="J397" t="str">
            <v>养贤府餐厅</v>
          </cell>
          <cell r="L397">
            <v>10</v>
          </cell>
        </row>
        <row r="398">
          <cell r="D398" t="str">
            <v>302024315323</v>
          </cell>
          <cell r="E398" t="str">
            <v>302024315323</v>
          </cell>
          <cell r="F398" t="str">
            <v>25-10-13 星期一</v>
          </cell>
          <cell r="G398" t="str">
            <v>2025-10-13 08:00</v>
          </cell>
          <cell r="H398" t="str">
            <v>2025-10-13 07:39</v>
          </cell>
          <cell r="I398" t="str">
            <v>正常</v>
          </cell>
          <cell r="J398" t="str">
            <v>家和堂</v>
          </cell>
          <cell r="L398">
            <v>20</v>
          </cell>
        </row>
        <row r="399">
          <cell r="D399" t="str">
            <v>302024315333</v>
          </cell>
          <cell r="E399" t="str">
            <v>302024315333</v>
          </cell>
          <cell r="F399" t="str">
            <v>25-10-13 星期一</v>
          </cell>
          <cell r="G399" t="str">
            <v>2025-10-13 08:00</v>
          </cell>
          <cell r="H399" t="str">
            <v>2025-10-13 07:41</v>
          </cell>
          <cell r="I399" t="str">
            <v>正常</v>
          </cell>
          <cell r="J399" t="str">
            <v>养贤府餐厅</v>
          </cell>
          <cell r="L399">
            <v>27</v>
          </cell>
        </row>
        <row r="400">
          <cell r="D400" t="str">
            <v>302023512011</v>
          </cell>
          <cell r="E400" t="str">
            <v>01221456253837808660</v>
          </cell>
          <cell r="F400" t="str">
            <v>25-10-16 星期四</v>
          </cell>
          <cell r="G400" t="str">
            <v>2025-10-16 08:00</v>
          </cell>
          <cell r="H400" t="str">
            <v>2025-10-16 07:38</v>
          </cell>
          <cell r="I400" t="str">
            <v>正常</v>
          </cell>
          <cell r="J400" t="str">
            <v>养贤府餐厅</v>
          </cell>
          <cell r="L400">
            <v>7</v>
          </cell>
        </row>
        <row r="401">
          <cell r="D401" t="str">
            <v>302024562042</v>
          </cell>
          <cell r="E401" t="str">
            <v>302024562042</v>
          </cell>
          <cell r="F401" t="str">
            <v>25-12-08 星期一</v>
          </cell>
          <cell r="G401" t="str">
            <v>2025-12-08 08:00</v>
          </cell>
          <cell r="H401" t="str">
            <v>2025-12-08 07:50</v>
          </cell>
          <cell r="I401" t="str">
            <v>正常</v>
          </cell>
          <cell r="J401" t="str">
            <v>养贤府餐厅</v>
          </cell>
          <cell r="L401">
            <v>3</v>
          </cell>
        </row>
        <row r="402">
          <cell r="D402" t="str">
            <v>302024562004</v>
          </cell>
          <cell r="E402" t="str">
            <v>302024562004</v>
          </cell>
          <cell r="F402" t="str">
            <v>25-12-04 星期四</v>
          </cell>
          <cell r="G402" t="str">
            <v>2025-12-04 08:00</v>
          </cell>
          <cell r="H402" t="str">
            <v>2025-12-04 07:52</v>
          </cell>
          <cell r="I402" t="str">
            <v>正常</v>
          </cell>
          <cell r="J402" t="str">
            <v>养贤府餐厅</v>
          </cell>
          <cell r="L402">
            <v>12</v>
          </cell>
        </row>
        <row r="403">
          <cell r="D403" t="str">
            <v>302024562058</v>
          </cell>
          <cell r="E403" t="str">
            <v>302024562058</v>
          </cell>
          <cell r="F403" t="str">
            <v>25-11-03 星期一</v>
          </cell>
          <cell r="G403" t="str">
            <v>2025-11-03 08:00</v>
          </cell>
          <cell r="H403" t="str">
            <v>2025-11-03 07:52</v>
          </cell>
          <cell r="I403" t="str">
            <v>正常</v>
          </cell>
          <cell r="J403" t="str">
            <v>家和堂</v>
          </cell>
          <cell r="L403">
            <v>14</v>
          </cell>
        </row>
        <row r="404">
          <cell r="D404" t="str">
            <v>302024562069</v>
          </cell>
          <cell r="E404" t="str">
            <v>302024562069</v>
          </cell>
          <cell r="F404" t="str">
            <v>25-11-11 星期二</v>
          </cell>
          <cell r="G404" t="str">
            <v>2025-11-11 08:00</v>
          </cell>
          <cell r="H404" t="str">
            <v>2025-11-11 07:39</v>
          </cell>
          <cell r="I404" t="str">
            <v>正常</v>
          </cell>
          <cell r="J404" t="str">
            <v>家和堂</v>
          </cell>
          <cell r="L404">
            <v>11</v>
          </cell>
        </row>
        <row r="405">
          <cell r="D405" t="str">
            <v>302024562016</v>
          </cell>
          <cell r="E405" t="str">
            <v>302024562016</v>
          </cell>
          <cell r="F405" t="str">
            <v>25-10-29 星期三</v>
          </cell>
          <cell r="G405" t="str">
            <v>2025-10-29 08:00</v>
          </cell>
          <cell r="H405" t="str">
            <v>2025-10-29 07:37</v>
          </cell>
          <cell r="I405" t="str">
            <v>正常</v>
          </cell>
          <cell r="J405" t="str">
            <v>养贤府餐厅</v>
          </cell>
          <cell r="L405">
            <v>13</v>
          </cell>
        </row>
        <row r="406">
          <cell r="D406" t="str">
            <v>302024562048</v>
          </cell>
          <cell r="E406" t="str">
            <v>302024562048</v>
          </cell>
          <cell r="F406" t="str">
            <v>25-10-13 星期一</v>
          </cell>
          <cell r="G406" t="str">
            <v>2025-10-13 08:00</v>
          </cell>
          <cell r="H406" t="str">
            <v>2025-10-13 07:42</v>
          </cell>
          <cell r="I406" t="str">
            <v>正常</v>
          </cell>
          <cell r="J406" t="str">
            <v>浙江工业大学屏峰校区体育馆</v>
          </cell>
          <cell r="L406">
            <v>21</v>
          </cell>
        </row>
        <row r="407">
          <cell r="D407" t="str">
            <v>302024562023</v>
          </cell>
          <cell r="E407" t="str">
            <v>302024562023</v>
          </cell>
          <cell r="F407" t="str">
            <v>25-10-14 星期二</v>
          </cell>
          <cell r="G407" t="str">
            <v>2025-10-14 08:00</v>
          </cell>
          <cell r="H407" t="str">
            <v>2025-10-14 07:32</v>
          </cell>
          <cell r="I407" t="str">
            <v>正常</v>
          </cell>
          <cell r="J407" t="str">
            <v>家和堂</v>
          </cell>
          <cell r="L407">
            <v>18</v>
          </cell>
        </row>
        <row r="408">
          <cell r="D408" t="str">
            <v>302024562018</v>
          </cell>
          <cell r="E408" t="str">
            <v>302024562018</v>
          </cell>
          <cell r="F408" t="str">
            <v>25-10-13 星期一</v>
          </cell>
          <cell r="G408" t="str">
            <v>2025-10-13 08:00</v>
          </cell>
          <cell r="H408" t="str">
            <v>2025-10-13 07:32</v>
          </cell>
          <cell r="I408" t="str">
            <v>正常</v>
          </cell>
          <cell r="J408" t="str">
            <v>养贤府餐厅</v>
          </cell>
          <cell r="L408">
            <v>18</v>
          </cell>
        </row>
        <row r="409">
          <cell r="D409" t="str">
            <v>302024562036</v>
          </cell>
          <cell r="E409" t="str">
            <v>302024562036</v>
          </cell>
          <cell r="F409" t="str">
            <v>25-10-13 星期一</v>
          </cell>
          <cell r="G409" t="str">
            <v>2025-10-13 08:00</v>
          </cell>
          <cell r="H409" t="str">
            <v>2025-10-13 07:41</v>
          </cell>
          <cell r="I409" t="str">
            <v>正常</v>
          </cell>
          <cell r="J409" t="str">
            <v>家和堂</v>
          </cell>
          <cell r="L409">
            <v>21</v>
          </cell>
        </row>
        <row r="410">
          <cell r="D410" t="str">
            <v>302023524015</v>
          </cell>
          <cell r="E410" t="str">
            <v>02241567575321507728</v>
          </cell>
          <cell r="F410" t="str">
            <v>25-10-13 星期一</v>
          </cell>
          <cell r="G410" t="str">
            <v>2025-10-13 08:00</v>
          </cell>
          <cell r="H410" t="str">
            <v>2025-10-13 07:51</v>
          </cell>
          <cell r="I410" t="str">
            <v>正常</v>
          </cell>
          <cell r="J410" t="str">
            <v>浙江工业大学屏峰校区体育馆</v>
          </cell>
          <cell r="L410">
            <v>20</v>
          </cell>
        </row>
        <row r="411">
          <cell r="D411" t="str">
            <v>302024562052</v>
          </cell>
          <cell r="E411" t="str">
            <v>302024562052</v>
          </cell>
          <cell r="F411" t="str">
            <v>25-10-21 星期二</v>
          </cell>
          <cell r="G411" t="str">
            <v>2025-10-21 08:00</v>
          </cell>
          <cell r="H411" t="str">
            <v>2025-10-21 07:34</v>
          </cell>
          <cell r="I411" t="str">
            <v>正常</v>
          </cell>
          <cell r="J411" t="str">
            <v>浙江工业大学屏峰校区体育馆</v>
          </cell>
          <cell r="L411">
            <v>24</v>
          </cell>
        </row>
        <row r="412">
          <cell r="D412" t="str">
            <v>302024562056</v>
          </cell>
          <cell r="E412" t="str">
            <v>302024562056</v>
          </cell>
          <cell r="F412" t="str">
            <v>25-10-15 星期三</v>
          </cell>
          <cell r="G412" t="str">
            <v>2025-10-15 08:00</v>
          </cell>
          <cell r="H412" t="str">
            <v>2025-10-15 07:34</v>
          </cell>
          <cell r="I412" t="str">
            <v>正常</v>
          </cell>
          <cell r="J412" t="str">
            <v>家和堂</v>
          </cell>
          <cell r="L412">
            <v>22</v>
          </cell>
        </row>
        <row r="413">
          <cell r="D413" t="str">
            <v>302024562027</v>
          </cell>
          <cell r="E413" t="str">
            <v>302024562027</v>
          </cell>
          <cell r="F413" t="str">
            <v>25-10-13 星期一</v>
          </cell>
          <cell r="G413" t="str">
            <v>2025-10-13 08:00</v>
          </cell>
          <cell r="H413" t="str">
            <v>2025-10-13 06:53</v>
          </cell>
          <cell r="I413" t="str">
            <v>正常</v>
          </cell>
          <cell r="J413" t="str">
            <v>家和堂</v>
          </cell>
          <cell r="L413">
            <v>21</v>
          </cell>
        </row>
        <row r="414">
          <cell r="D414" t="str">
            <v>302024562059</v>
          </cell>
          <cell r="E414" t="str">
            <v>302024562059</v>
          </cell>
          <cell r="F414" t="str">
            <v>25-10-15 星期三</v>
          </cell>
          <cell r="G414" t="str">
            <v>2025-10-15 08:00</v>
          </cell>
          <cell r="H414" t="str">
            <v>2025-10-15 07:55</v>
          </cell>
          <cell r="I414" t="str">
            <v>正常</v>
          </cell>
          <cell r="J414" t="str">
            <v>浙江工业大学屏峰校区体育馆</v>
          </cell>
          <cell r="L414">
            <v>18</v>
          </cell>
        </row>
        <row r="415">
          <cell r="D415" t="str">
            <v>302024562007</v>
          </cell>
          <cell r="E415" t="str">
            <v>302024562007</v>
          </cell>
          <cell r="F415" t="str">
            <v>25-10-13 星期一</v>
          </cell>
          <cell r="G415" t="str">
            <v>2025-10-13 08:00</v>
          </cell>
          <cell r="H415" t="str">
            <v>2025-10-13 07:35</v>
          </cell>
          <cell r="I415" t="str">
            <v>正常</v>
          </cell>
          <cell r="J415" t="str">
            <v>家和堂</v>
          </cell>
          <cell r="L415">
            <v>25</v>
          </cell>
        </row>
        <row r="416">
          <cell r="D416" t="str">
            <v>302024562030</v>
          </cell>
          <cell r="E416" t="str">
            <v>302024562030</v>
          </cell>
          <cell r="F416" t="str">
            <v>25-10-13 星期一</v>
          </cell>
          <cell r="G416" t="str">
            <v>2025-10-13 08:00</v>
          </cell>
          <cell r="H416" t="str">
            <v>2025-10-13 07:41</v>
          </cell>
          <cell r="I416" t="str">
            <v>正常</v>
          </cell>
          <cell r="J416" t="str">
            <v>家和堂</v>
          </cell>
          <cell r="L416">
            <v>2</v>
          </cell>
        </row>
        <row r="417">
          <cell r="D417" t="str">
            <v>302024562050</v>
          </cell>
          <cell r="E417" t="str">
            <v>302024562050</v>
          </cell>
          <cell r="F417" t="str">
            <v>25-10-13 星期一</v>
          </cell>
          <cell r="G417" t="str">
            <v>2025-10-13 08:00</v>
          </cell>
          <cell r="H417" t="str">
            <v>2025-10-13 07:41</v>
          </cell>
          <cell r="I417" t="str">
            <v>正常</v>
          </cell>
          <cell r="J417" t="str">
            <v>家和堂</v>
          </cell>
          <cell r="L417">
            <v>6</v>
          </cell>
        </row>
        <row r="418">
          <cell r="D418" t="str">
            <v>202205620236</v>
          </cell>
          <cell r="E418" t="str">
            <v>202205620236</v>
          </cell>
          <cell r="F418" t="str">
            <v>25-10-21 星期二</v>
          </cell>
          <cell r="G418" t="str">
            <v>2025-10-21 08:00</v>
          </cell>
          <cell r="H418" t="str">
            <v>2025-10-21 07:53</v>
          </cell>
          <cell r="I418" t="str">
            <v>正常</v>
          </cell>
          <cell r="J418" t="str">
            <v>浙江工业大学屏峰校区体育馆</v>
          </cell>
          <cell r="L418">
            <v>29</v>
          </cell>
        </row>
        <row r="419">
          <cell r="D419" t="str">
            <v>302024562013</v>
          </cell>
          <cell r="E419" t="str">
            <v>302024562013</v>
          </cell>
          <cell r="F419" t="str">
            <v>25-10-15 星期三</v>
          </cell>
          <cell r="G419" t="str">
            <v>2025-10-15 08:00</v>
          </cell>
          <cell r="H419" t="str">
            <v>2025-10-15 07:25</v>
          </cell>
          <cell r="I419" t="str">
            <v>正常</v>
          </cell>
          <cell r="J419" t="str">
            <v>家和堂</v>
          </cell>
          <cell r="L419">
            <v>20</v>
          </cell>
        </row>
        <row r="420">
          <cell r="D420" t="str">
            <v>302024562041</v>
          </cell>
          <cell r="E420" t="str">
            <v>302024562041</v>
          </cell>
          <cell r="F420" t="str">
            <v>25-10-13 星期一</v>
          </cell>
          <cell r="G420" t="str">
            <v>2025-10-13 08:00</v>
          </cell>
          <cell r="H420" t="str">
            <v>2025-10-13 07:42</v>
          </cell>
          <cell r="I420" t="str">
            <v>正常</v>
          </cell>
          <cell r="J420" t="str">
            <v>家和堂</v>
          </cell>
          <cell r="L420">
            <v>20</v>
          </cell>
        </row>
        <row r="421">
          <cell r="D421" t="str">
            <v>302024315103</v>
          </cell>
          <cell r="E421" t="str">
            <v>302024315103</v>
          </cell>
          <cell r="F421" t="str">
            <v>25-10-15 星期三</v>
          </cell>
          <cell r="G421" t="str">
            <v>2025-10-15 08:00</v>
          </cell>
          <cell r="H421" t="str">
            <v>2025-10-15 07:38</v>
          </cell>
          <cell r="I421" t="str">
            <v>正常</v>
          </cell>
          <cell r="J421" t="str">
            <v>家和堂</v>
          </cell>
          <cell r="L421">
            <v>20</v>
          </cell>
        </row>
        <row r="422">
          <cell r="D422" t="str">
            <v>302024315352</v>
          </cell>
          <cell r="E422" t="str">
            <v>302024315352</v>
          </cell>
          <cell r="F422" t="str">
            <v>25-10-22 星期三</v>
          </cell>
          <cell r="G422" t="str">
            <v>2025-10-22 08:00</v>
          </cell>
          <cell r="H422" t="str">
            <v>2025-10-22 07:44</v>
          </cell>
          <cell r="I422" t="str">
            <v>正常</v>
          </cell>
          <cell r="J422" t="str">
            <v>浙江工业大学屏峰校区体育馆</v>
          </cell>
          <cell r="L422">
            <v>20</v>
          </cell>
        </row>
        <row r="423">
          <cell r="D423" t="str">
            <v>302024315038</v>
          </cell>
          <cell r="E423" t="str">
            <v>302024315038</v>
          </cell>
          <cell r="F423" t="str">
            <v>25-11-03 星期一</v>
          </cell>
          <cell r="G423" t="str">
            <v>2025-11-03 08:00</v>
          </cell>
          <cell r="H423" t="str">
            <v>2025-11-03 07:36</v>
          </cell>
          <cell r="I423" t="str">
            <v>正常</v>
          </cell>
          <cell r="J423" t="str">
            <v>家和堂</v>
          </cell>
          <cell r="L423">
            <v>14</v>
          </cell>
        </row>
        <row r="424">
          <cell r="D424" t="str">
            <v>302024562070</v>
          </cell>
          <cell r="E424" t="str">
            <v>302024562070</v>
          </cell>
          <cell r="F424" t="str">
            <v>25-10-16 星期四</v>
          </cell>
          <cell r="G424" t="str">
            <v>2025-10-16 08:00</v>
          </cell>
          <cell r="H424" t="str">
            <v>2025-10-16 07:49</v>
          </cell>
          <cell r="I424" t="str">
            <v>正常</v>
          </cell>
          <cell r="J424" t="str">
            <v>家和堂</v>
          </cell>
          <cell r="L424">
            <v>20</v>
          </cell>
        </row>
        <row r="425">
          <cell r="D425" t="str">
            <v>302024315397</v>
          </cell>
          <cell r="E425" t="str">
            <v>302024315397</v>
          </cell>
          <cell r="F425" t="str">
            <v>25-10-30 星期四</v>
          </cell>
          <cell r="G425" t="str">
            <v>2025-10-30 08:00</v>
          </cell>
          <cell r="H425" t="str">
            <v>2025-10-30 07:55</v>
          </cell>
          <cell r="I425" t="str">
            <v>正常</v>
          </cell>
          <cell r="J425" t="str">
            <v>家和堂</v>
          </cell>
          <cell r="L425">
            <v>17</v>
          </cell>
        </row>
        <row r="426">
          <cell r="D426" t="str">
            <v>302023569247</v>
          </cell>
          <cell r="E426" t="str">
            <v>610130595026402122</v>
          </cell>
          <cell r="F426" t="str">
            <v>25-10-14 星期二</v>
          </cell>
          <cell r="G426" t="str">
            <v>2025-10-14 08:00</v>
          </cell>
          <cell r="H426" t="str">
            <v>2025-10-14 08:00</v>
          </cell>
          <cell r="I426" t="str">
            <v>正常</v>
          </cell>
          <cell r="J426" t="str">
            <v>养贤府餐厅</v>
          </cell>
          <cell r="L426">
            <v>4</v>
          </cell>
        </row>
        <row r="427">
          <cell r="D427" t="str">
            <v>302024315197</v>
          </cell>
          <cell r="E427" t="str">
            <v>302024315197</v>
          </cell>
          <cell r="F427" t="str">
            <v>25-11-18 星期二</v>
          </cell>
          <cell r="G427" t="str">
            <v>2025-11-18 08:00</v>
          </cell>
          <cell r="H427" t="str">
            <v>2025-11-18 07:53</v>
          </cell>
          <cell r="I427" t="str">
            <v>正常</v>
          </cell>
          <cell r="J427" t="str">
            <v>家和堂</v>
          </cell>
          <cell r="L427">
            <v>7</v>
          </cell>
        </row>
        <row r="428">
          <cell r="D428" t="str">
            <v>202203151017</v>
          </cell>
          <cell r="E428" t="str">
            <v>202203151017</v>
          </cell>
          <cell r="F428" t="str">
            <v>25-10-15 星期三</v>
          </cell>
          <cell r="G428" t="str">
            <v>2025-10-15 08:00</v>
          </cell>
          <cell r="H428" t="str">
            <v>2025-10-15 07:36</v>
          </cell>
          <cell r="I428" t="str">
            <v>正常</v>
          </cell>
          <cell r="J428" t="str">
            <v>家和堂</v>
          </cell>
          <cell r="L428">
            <v>5</v>
          </cell>
        </row>
        <row r="429">
          <cell r="D429" t="str">
            <v>302024315292</v>
          </cell>
          <cell r="E429" t="str">
            <v>302024315292</v>
          </cell>
          <cell r="F429" t="str">
            <v>25-10-21 星期二</v>
          </cell>
          <cell r="G429" t="str">
            <v>2025-10-21 08:00</v>
          </cell>
          <cell r="H429" t="str">
            <v>2025-10-21 07:32</v>
          </cell>
          <cell r="I429" t="str">
            <v>正常</v>
          </cell>
          <cell r="J429" t="str">
            <v>家和堂</v>
          </cell>
          <cell r="L429">
            <v>10</v>
          </cell>
        </row>
        <row r="430">
          <cell r="D430" t="str">
            <v>302024315313</v>
          </cell>
          <cell r="E430" t="str">
            <v>302024315313</v>
          </cell>
          <cell r="F430" t="str">
            <v>25-10-14 星期二</v>
          </cell>
          <cell r="G430" t="str">
            <v>2025-10-14 08:00</v>
          </cell>
          <cell r="H430" t="str">
            <v>2025-10-14 07:44</v>
          </cell>
          <cell r="I430" t="str">
            <v>正常</v>
          </cell>
          <cell r="J430" t="str">
            <v>家和堂</v>
          </cell>
          <cell r="L430">
            <v>20</v>
          </cell>
        </row>
        <row r="431">
          <cell r="D431" t="str">
            <v>302024315043</v>
          </cell>
          <cell r="E431" t="str">
            <v>302024315043</v>
          </cell>
          <cell r="F431" t="str">
            <v>25-10-31 星期五</v>
          </cell>
          <cell r="G431" t="str">
            <v>2025-10-31 08:00</v>
          </cell>
          <cell r="H431" t="str">
            <v>2025-10-31 07:44</v>
          </cell>
          <cell r="I431" t="str">
            <v>正常</v>
          </cell>
          <cell r="J431" t="str">
            <v>浙江工业大学屏峰校区体育馆</v>
          </cell>
          <cell r="L431">
            <v>16</v>
          </cell>
        </row>
        <row r="432">
          <cell r="D432" t="str">
            <v>302024315159</v>
          </cell>
          <cell r="E432" t="str">
            <v>302024315159</v>
          </cell>
          <cell r="F432" t="str">
            <v>25-10-14 星期二</v>
          </cell>
          <cell r="G432" t="str">
            <v>2025-10-14 08:00</v>
          </cell>
          <cell r="H432" t="str">
            <v>2025-10-14 07:46</v>
          </cell>
          <cell r="I432" t="str">
            <v>正常</v>
          </cell>
          <cell r="J432" t="str">
            <v>家和堂</v>
          </cell>
          <cell r="L432">
            <v>14</v>
          </cell>
        </row>
        <row r="433">
          <cell r="D433" t="str">
            <v>302023033098</v>
          </cell>
          <cell r="E433" t="str">
            <v>02253045120729271462</v>
          </cell>
          <cell r="F433" t="str">
            <v>25-10-20 星期一</v>
          </cell>
          <cell r="G433" t="str">
            <v>2025-10-20 08:00</v>
          </cell>
          <cell r="H433" t="str">
            <v>2025-10-20 07:59</v>
          </cell>
          <cell r="I433" t="str">
            <v>正常</v>
          </cell>
          <cell r="J433" t="str">
            <v>家和堂</v>
          </cell>
          <cell r="L433">
            <v>31</v>
          </cell>
        </row>
        <row r="434">
          <cell r="D434" t="str">
            <v>302024315077</v>
          </cell>
          <cell r="E434" t="str">
            <v>302024315077</v>
          </cell>
          <cell r="F434" t="str">
            <v>25-10-14 星期二</v>
          </cell>
          <cell r="G434" t="str">
            <v>2025-10-14 08:00</v>
          </cell>
          <cell r="H434" t="str">
            <v>2025-10-14 07:36</v>
          </cell>
          <cell r="I434" t="str">
            <v>正常</v>
          </cell>
          <cell r="J434" t="str">
            <v>养贤府餐厅</v>
          </cell>
          <cell r="L434">
            <v>20</v>
          </cell>
        </row>
        <row r="435">
          <cell r="D435" t="str">
            <v>302023126183</v>
          </cell>
          <cell r="E435" t="str">
            <v>48575160333761058</v>
          </cell>
          <cell r="F435" t="str">
            <v>25-10-17 星期五</v>
          </cell>
          <cell r="G435" t="str">
            <v>2025-10-17 08:00</v>
          </cell>
          <cell r="H435" t="str">
            <v>2025-10-17 07:54</v>
          </cell>
          <cell r="I435" t="str">
            <v>正常</v>
          </cell>
          <cell r="J435" t="str">
            <v>浙江工业大学屏峰校区体育馆</v>
          </cell>
          <cell r="L435">
            <v>20</v>
          </cell>
        </row>
        <row r="436">
          <cell r="D436" t="str">
            <v>302024315099</v>
          </cell>
          <cell r="E436" t="str">
            <v>302024315099</v>
          </cell>
          <cell r="F436" t="str">
            <v>25-10-15 星期三</v>
          </cell>
          <cell r="G436" t="str">
            <v>2025-10-15 08:00</v>
          </cell>
          <cell r="H436" t="str">
            <v>2025-10-15 07:38</v>
          </cell>
          <cell r="I436" t="str">
            <v>正常</v>
          </cell>
          <cell r="J436" t="str">
            <v>家和堂</v>
          </cell>
          <cell r="L436">
            <v>20</v>
          </cell>
        </row>
        <row r="437">
          <cell r="D437" t="str">
            <v>302024315147</v>
          </cell>
          <cell r="E437" t="str">
            <v>302024315147</v>
          </cell>
          <cell r="F437" t="str">
            <v>25-11-06 星期四</v>
          </cell>
          <cell r="G437" t="str">
            <v>2025-11-06 08:00</v>
          </cell>
          <cell r="H437" t="str">
            <v>2025-11-06 07:43</v>
          </cell>
          <cell r="I437" t="str">
            <v>正常</v>
          </cell>
          <cell r="J437" t="str">
            <v>家和堂</v>
          </cell>
          <cell r="L437">
            <v>19</v>
          </cell>
        </row>
        <row r="438">
          <cell r="D438" t="str">
            <v>302024315254</v>
          </cell>
          <cell r="E438" t="str">
            <v>302024315254</v>
          </cell>
          <cell r="F438" t="str">
            <v>25-10-15 星期三</v>
          </cell>
          <cell r="G438" t="str">
            <v>2025-10-15 08:00</v>
          </cell>
          <cell r="H438" t="str">
            <v>2025-10-15 07:56</v>
          </cell>
          <cell r="I438" t="str">
            <v>正常</v>
          </cell>
          <cell r="J438" t="str">
            <v>家和堂</v>
          </cell>
          <cell r="L438">
            <v>2</v>
          </cell>
        </row>
        <row r="439">
          <cell r="D439" t="str">
            <v>302024315362</v>
          </cell>
          <cell r="E439" t="str">
            <v>302024315362</v>
          </cell>
          <cell r="F439" t="str">
            <v>25-12-05 星期五</v>
          </cell>
          <cell r="G439" t="str">
            <v>2025-12-05 08:00</v>
          </cell>
          <cell r="H439" t="str">
            <v>2025-12-05 07:59</v>
          </cell>
          <cell r="I439" t="str">
            <v>正常</v>
          </cell>
          <cell r="J439" t="str">
            <v>家和堂</v>
          </cell>
          <cell r="L439">
            <v>10</v>
          </cell>
        </row>
        <row r="440">
          <cell r="D440" t="str">
            <v>302023514063</v>
          </cell>
          <cell r="E440" t="str">
            <v>02250534365836361629</v>
          </cell>
          <cell r="F440" t="str">
            <v>25-12-04 星期四</v>
          </cell>
          <cell r="G440" t="str">
            <v>2025-12-04 08:00</v>
          </cell>
          <cell r="H440" t="str">
            <v>2025-12-04 07:47</v>
          </cell>
          <cell r="I440" t="str">
            <v>正常</v>
          </cell>
          <cell r="J440" t="str">
            <v>家和堂</v>
          </cell>
          <cell r="L440">
            <v>18</v>
          </cell>
        </row>
        <row r="441">
          <cell r="D441" t="str">
            <v>302024315064</v>
          </cell>
          <cell r="E441" t="str">
            <v>302024315064</v>
          </cell>
          <cell r="F441" t="str">
            <v>25-10-15 星期三</v>
          </cell>
          <cell r="G441" t="str">
            <v>2025-10-15 08:00</v>
          </cell>
          <cell r="H441" t="str">
            <v>2025-10-15 07:47</v>
          </cell>
          <cell r="I441" t="str">
            <v>正常</v>
          </cell>
          <cell r="J441" t="str">
            <v>家和堂</v>
          </cell>
          <cell r="L441">
            <v>11</v>
          </cell>
        </row>
        <row r="442">
          <cell r="D442" t="str">
            <v>302024315068</v>
          </cell>
          <cell r="E442" t="str">
            <v>302024315068</v>
          </cell>
          <cell r="F442" t="str">
            <v>25-11-12 星期三</v>
          </cell>
          <cell r="G442" t="str">
            <v>2025-11-12 08:00</v>
          </cell>
          <cell r="H442" t="str">
            <v>2025-11-12 07:58</v>
          </cell>
          <cell r="I442" t="str">
            <v>正常</v>
          </cell>
          <cell r="J442" t="str">
            <v>家和堂</v>
          </cell>
          <cell r="L442">
            <v>18</v>
          </cell>
        </row>
        <row r="443">
          <cell r="D443" t="str">
            <v>302024315226</v>
          </cell>
          <cell r="E443" t="str">
            <v>302024315226</v>
          </cell>
          <cell r="F443" t="str">
            <v>25-12-05 星期五</v>
          </cell>
          <cell r="G443" t="str">
            <v>2025-12-05 08:00</v>
          </cell>
          <cell r="H443" t="str">
            <v>2025-12-05 08:00</v>
          </cell>
          <cell r="I443" t="str">
            <v>补卡审批通过</v>
          </cell>
          <cell r="L443">
            <v>13</v>
          </cell>
        </row>
        <row r="444">
          <cell r="D444" t="str">
            <v>302024315023</v>
          </cell>
          <cell r="E444" t="str">
            <v>302024315023</v>
          </cell>
          <cell r="F444" t="str">
            <v>25-10-21 星期二</v>
          </cell>
          <cell r="G444" t="str">
            <v>2025-10-21 08:00</v>
          </cell>
          <cell r="H444" t="str">
            <v>2025-10-21 07:49</v>
          </cell>
          <cell r="I444" t="str">
            <v>正常</v>
          </cell>
          <cell r="J444" t="str">
            <v>家和堂</v>
          </cell>
          <cell r="L444">
            <v>20</v>
          </cell>
        </row>
        <row r="445">
          <cell r="D445" t="str">
            <v>302024315357</v>
          </cell>
          <cell r="E445" t="str">
            <v>302024315357</v>
          </cell>
          <cell r="F445" t="str">
            <v>25-10-22 星期三</v>
          </cell>
          <cell r="G445" t="str">
            <v>2025-10-22 08:00</v>
          </cell>
          <cell r="H445" t="str">
            <v>2025-10-22 07:44</v>
          </cell>
          <cell r="I445" t="str">
            <v>正常</v>
          </cell>
          <cell r="J445" t="str">
            <v>浙江工业大学屏峰校区体育馆</v>
          </cell>
          <cell r="L445">
            <v>20</v>
          </cell>
        </row>
        <row r="446">
          <cell r="D446" t="str">
            <v>302024315245</v>
          </cell>
          <cell r="E446" t="str">
            <v>302024315245</v>
          </cell>
          <cell r="F446" t="str">
            <v>25-10-28 星期二</v>
          </cell>
          <cell r="G446" t="str">
            <v>2025-10-28 08:00</v>
          </cell>
          <cell r="H446" t="str">
            <v>2025-10-28 07:35</v>
          </cell>
          <cell r="I446" t="str">
            <v>正常</v>
          </cell>
          <cell r="J446" t="str">
            <v>家和堂</v>
          </cell>
          <cell r="L446">
            <v>11</v>
          </cell>
        </row>
        <row r="447">
          <cell r="D447" t="str">
            <v>302024511134</v>
          </cell>
          <cell r="E447" t="str">
            <v>302024511134</v>
          </cell>
          <cell r="F447" t="str">
            <v>25-10-14 星期二</v>
          </cell>
          <cell r="G447" t="str">
            <v>2025-10-14 08:00</v>
          </cell>
          <cell r="H447" t="str">
            <v>2025-10-14 07:39</v>
          </cell>
          <cell r="I447" t="str">
            <v>正常</v>
          </cell>
          <cell r="J447" t="str">
            <v>家和堂</v>
          </cell>
          <cell r="L447">
            <v>22</v>
          </cell>
        </row>
        <row r="448">
          <cell r="D448" t="str">
            <v>302024315386</v>
          </cell>
          <cell r="E448" t="str">
            <v>302024315386</v>
          </cell>
          <cell r="F448" t="str">
            <v>25-10-17 星期五</v>
          </cell>
          <cell r="G448" t="str">
            <v>2025-10-17 08:00</v>
          </cell>
          <cell r="H448" t="str">
            <v>2025-10-17 07:33</v>
          </cell>
          <cell r="I448" t="str">
            <v>正常</v>
          </cell>
          <cell r="J448" t="str">
            <v>家和堂</v>
          </cell>
          <cell r="L448">
            <v>21</v>
          </cell>
        </row>
        <row r="449">
          <cell r="D449" t="str">
            <v>302024315180</v>
          </cell>
          <cell r="E449" t="str">
            <v>302024315180</v>
          </cell>
          <cell r="F449" t="str">
            <v>25-11-06 星期四</v>
          </cell>
          <cell r="G449" t="str">
            <v>2025-11-06 08:00</v>
          </cell>
          <cell r="H449" t="str">
            <v>2025-11-06 07:43</v>
          </cell>
          <cell r="I449" t="str">
            <v>正常</v>
          </cell>
          <cell r="J449" t="str">
            <v>家和堂</v>
          </cell>
          <cell r="L449">
            <v>16</v>
          </cell>
        </row>
        <row r="450">
          <cell r="D450" t="str">
            <v>302024315060</v>
          </cell>
          <cell r="E450" t="str">
            <v>302024315060</v>
          </cell>
          <cell r="F450" t="str">
            <v>25-10-17 星期五</v>
          </cell>
          <cell r="G450" t="str">
            <v>2025-10-17 08:00</v>
          </cell>
          <cell r="H450" t="str">
            <v>2025-10-17 07:33</v>
          </cell>
          <cell r="I450" t="str">
            <v>正常</v>
          </cell>
          <cell r="J450" t="str">
            <v>家和堂</v>
          </cell>
          <cell r="L450">
            <v>20</v>
          </cell>
        </row>
        <row r="451">
          <cell r="D451" t="str">
            <v>302024315249</v>
          </cell>
          <cell r="E451" t="str">
            <v>302024315249</v>
          </cell>
          <cell r="F451" t="str">
            <v>25-10-15 星期三</v>
          </cell>
          <cell r="G451" t="str">
            <v>2025-10-15 08:00</v>
          </cell>
          <cell r="H451" t="str">
            <v>2025-10-15 07:46</v>
          </cell>
          <cell r="I451" t="str">
            <v>正常</v>
          </cell>
          <cell r="J451" t="str">
            <v>浙江工业大学屏峰校区体育馆</v>
          </cell>
          <cell r="L451">
            <v>9</v>
          </cell>
        </row>
        <row r="452">
          <cell r="D452" t="str">
            <v>302024315270</v>
          </cell>
          <cell r="E452" t="str">
            <v>302024315270</v>
          </cell>
          <cell r="F452" t="str">
            <v>25-10-17 星期五</v>
          </cell>
          <cell r="G452" t="str">
            <v>2025-10-17 08:00</v>
          </cell>
          <cell r="H452" t="str">
            <v>2025-10-17 07:51</v>
          </cell>
          <cell r="I452" t="str">
            <v>正常</v>
          </cell>
          <cell r="J452" t="str">
            <v>浙江工业大学屏峰校区体育馆</v>
          </cell>
          <cell r="L452">
            <v>20</v>
          </cell>
        </row>
        <row r="453">
          <cell r="D453" t="str">
            <v>302024315283</v>
          </cell>
          <cell r="E453" t="str">
            <v>302024315283</v>
          </cell>
          <cell r="F453" t="str">
            <v>25-12-04 星期四</v>
          </cell>
          <cell r="G453" t="str">
            <v>2025-12-04 08:00</v>
          </cell>
          <cell r="H453" t="str">
            <v>2025-12-04 07:51</v>
          </cell>
          <cell r="I453" t="str">
            <v>正常</v>
          </cell>
          <cell r="J453" t="str">
            <v>家和堂</v>
          </cell>
          <cell r="L453">
            <v>9</v>
          </cell>
        </row>
        <row r="454">
          <cell r="D454" t="str">
            <v>302024513009</v>
          </cell>
          <cell r="E454" t="str">
            <v>302024513009</v>
          </cell>
          <cell r="F454" t="str">
            <v>25-10-14 星期二</v>
          </cell>
          <cell r="G454" t="str">
            <v>2025-10-14 08:00</v>
          </cell>
          <cell r="H454" t="str">
            <v>2025-10-14 07:40</v>
          </cell>
          <cell r="I454" t="str">
            <v>正常</v>
          </cell>
          <cell r="J454" t="str">
            <v>家和堂</v>
          </cell>
          <cell r="L454">
            <v>24</v>
          </cell>
        </row>
        <row r="455">
          <cell r="D455" t="str">
            <v>302024315238</v>
          </cell>
          <cell r="E455" t="str">
            <v>302024315238</v>
          </cell>
          <cell r="F455" t="str">
            <v>25-10-13 星期一</v>
          </cell>
          <cell r="G455" t="str">
            <v>2025-10-13 08:00</v>
          </cell>
          <cell r="H455" t="str">
            <v>2025-10-13 07:22</v>
          </cell>
          <cell r="I455" t="str">
            <v>正常</v>
          </cell>
          <cell r="J455" t="str">
            <v>家和堂</v>
          </cell>
          <cell r="L455">
            <v>20</v>
          </cell>
        </row>
        <row r="456">
          <cell r="D456" t="str">
            <v>302024315396</v>
          </cell>
          <cell r="E456" t="str">
            <v>302024315396</v>
          </cell>
          <cell r="F456" t="str">
            <v>25-12-04 星期四</v>
          </cell>
          <cell r="G456" t="str">
            <v>2025-12-04 08:00</v>
          </cell>
          <cell r="H456" t="str">
            <v>2025-12-04 07:35</v>
          </cell>
          <cell r="I456" t="str">
            <v>正常</v>
          </cell>
          <cell r="J456" t="str">
            <v>家和堂</v>
          </cell>
          <cell r="L456">
            <v>10</v>
          </cell>
        </row>
        <row r="457">
          <cell r="D457" t="str">
            <v>302024315282</v>
          </cell>
          <cell r="E457" t="str">
            <v>302024315282</v>
          </cell>
          <cell r="F457" t="str">
            <v>25-10-21 星期二</v>
          </cell>
          <cell r="G457" t="str">
            <v>2025-10-21 08:00</v>
          </cell>
          <cell r="H457" t="str">
            <v>2025-10-21 07:54</v>
          </cell>
          <cell r="I457" t="str">
            <v>正常</v>
          </cell>
          <cell r="J457" t="str">
            <v>家和堂</v>
          </cell>
          <cell r="L457">
            <v>7</v>
          </cell>
        </row>
        <row r="458">
          <cell r="D458" t="str">
            <v>302024315082</v>
          </cell>
          <cell r="E458" t="str">
            <v>302024315082</v>
          </cell>
          <cell r="F458" t="str">
            <v>25-12-09 星期二</v>
          </cell>
          <cell r="G458" t="str">
            <v>2025-12-09 08:00</v>
          </cell>
          <cell r="H458" t="str">
            <v>2025-12-09 07:59</v>
          </cell>
          <cell r="I458" t="str">
            <v>正常</v>
          </cell>
          <cell r="J458" t="str">
            <v>家和堂</v>
          </cell>
          <cell r="L458">
            <v>10</v>
          </cell>
        </row>
        <row r="459">
          <cell r="D459" t="str">
            <v>302024315122</v>
          </cell>
          <cell r="E459" t="str">
            <v>302024315122</v>
          </cell>
          <cell r="F459" t="str">
            <v>25-11-18 星期二</v>
          </cell>
          <cell r="G459" t="str">
            <v>2025-11-18 08:00</v>
          </cell>
          <cell r="H459" t="str">
            <v>2025-11-18 07:55</v>
          </cell>
          <cell r="I459" t="str">
            <v>正常</v>
          </cell>
          <cell r="J459" t="str">
            <v>家和堂</v>
          </cell>
          <cell r="L459">
            <v>8</v>
          </cell>
        </row>
        <row r="460">
          <cell r="D460" t="str">
            <v>302024315356</v>
          </cell>
          <cell r="E460" t="str">
            <v>302024315356</v>
          </cell>
          <cell r="F460" t="str">
            <v>25-10-29 星期三</v>
          </cell>
          <cell r="G460" t="str">
            <v>2025-10-29 08:00</v>
          </cell>
          <cell r="H460" t="str">
            <v>2025-10-29 07:28</v>
          </cell>
          <cell r="I460" t="str">
            <v>正常</v>
          </cell>
          <cell r="J460" t="str">
            <v>家和堂</v>
          </cell>
          <cell r="L460">
            <v>5</v>
          </cell>
        </row>
        <row r="461">
          <cell r="D461" t="str">
            <v>302024315127</v>
          </cell>
          <cell r="E461" t="str">
            <v>302024315127</v>
          </cell>
          <cell r="F461" t="str">
            <v>25-11-25 星期二</v>
          </cell>
          <cell r="G461" t="str">
            <v>2025-11-25 08:00</v>
          </cell>
          <cell r="H461" t="str">
            <v>2025-11-25 07:44</v>
          </cell>
          <cell r="I461" t="str">
            <v>正常</v>
          </cell>
          <cell r="J461" t="str">
            <v>家和堂</v>
          </cell>
          <cell r="L461">
            <v>5</v>
          </cell>
        </row>
        <row r="462">
          <cell r="D462" t="str">
            <v>302024315042</v>
          </cell>
          <cell r="E462" t="str">
            <v>302024315042</v>
          </cell>
          <cell r="F462" t="str">
            <v>25-10-13 星期一</v>
          </cell>
          <cell r="G462" t="str">
            <v>2025-10-13 08:00</v>
          </cell>
          <cell r="H462" t="str">
            <v>2025-10-13 07:29</v>
          </cell>
          <cell r="I462" t="str">
            <v>正常</v>
          </cell>
          <cell r="J462" t="str">
            <v>养贤府餐厅</v>
          </cell>
          <cell r="L462">
            <v>20</v>
          </cell>
        </row>
        <row r="463">
          <cell r="D463" t="str">
            <v>302024315027</v>
          </cell>
          <cell r="E463" t="str">
            <v>302024315027</v>
          </cell>
          <cell r="F463" t="str">
            <v>25-10-21 星期二</v>
          </cell>
          <cell r="G463" t="str">
            <v>2025-10-21 08:00</v>
          </cell>
          <cell r="H463" t="str">
            <v>2025-10-21 07:59</v>
          </cell>
          <cell r="I463" t="str">
            <v>正常</v>
          </cell>
          <cell r="J463" t="str">
            <v>浙江工业大学屏峰校区体育馆</v>
          </cell>
          <cell r="L463">
            <v>2</v>
          </cell>
        </row>
        <row r="464">
          <cell r="D464" t="str">
            <v>302024315105</v>
          </cell>
          <cell r="E464" t="str">
            <v>302024315105</v>
          </cell>
          <cell r="F464" t="str">
            <v>25-11-03 星期一</v>
          </cell>
          <cell r="G464" t="str">
            <v>2025-11-03 08:00</v>
          </cell>
          <cell r="H464" t="str">
            <v>2025-11-03 07:42</v>
          </cell>
          <cell r="I464" t="str">
            <v>正常</v>
          </cell>
          <cell r="J464" t="str">
            <v>家和堂</v>
          </cell>
          <cell r="L464">
            <v>19</v>
          </cell>
        </row>
        <row r="465">
          <cell r="D465" t="str">
            <v>302024315148</v>
          </cell>
          <cell r="E465" t="str">
            <v>302024315148</v>
          </cell>
          <cell r="F465" t="str">
            <v>25-10-13 星期一</v>
          </cell>
          <cell r="G465" t="str">
            <v>2025-10-13 08:00</v>
          </cell>
          <cell r="H465" t="str">
            <v>2025-10-13 07:55</v>
          </cell>
          <cell r="I465" t="str">
            <v>正常</v>
          </cell>
          <cell r="J465" t="str">
            <v>家和堂</v>
          </cell>
          <cell r="L465">
            <v>15</v>
          </cell>
        </row>
        <row r="466">
          <cell r="D466" t="str">
            <v>302024315391</v>
          </cell>
          <cell r="E466" t="str">
            <v>302024315391</v>
          </cell>
          <cell r="F466" t="str">
            <v>25-10-14 星期二</v>
          </cell>
          <cell r="G466" t="str">
            <v>2025-10-14 08:00</v>
          </cell>
          <cell r="H466" t="str">
            <v>2025-10-14 07:43</v>
          </cell>
          <cell r="I466" t="str">
            <v>正常</v>
          </cell>
          <cell r="J466" t="str">
            <v>家和堂</v>
          </cell>
          <cell r="L466">
            <v>20</v>
          </cell>
        </row>
        <row r="467">
          <cell r="D467" t="str">
            <v>302024315276</v>
          </cell>
          <cell r="E467" t="str">
            <v>302024315276</v>
          </cell>
          <cell r="F467" t="str">
            <v>25-12-04 星期四</v>
          </cell>
          <cell r="G467" t="str">
            <v>2025-12-04 08:00</v>
          </cell>
          <cell r="H467" t="str">
            <v>2025-12-04 07:52</v>
          </cell>
          <cell r="I467" t="str">
            <v>正常</v>
          </cell>
          <cell r="J467" t="str">
            <v>家和堂</v>
          </cell>
          <cell r="L467">
            <v>2</v>
          </cell>
        </row>
        <row r="468">
          <cell r="D468" t="str">
            <v>302024315151</v>
          </cell>
          <cell r="E468" t="str">
            <v>302024315151</v>
          </cell>
          <cell r="F468" t="str">
            <v>25-10-14 星期二</v>
          </cell>
          <cell r="G468" t="str">
            <v>2025-10-14 08:00</v>
          </cell>
          <cell r="H468" t="str">
            <v>2025-10-14 07:24</v>
          </cell>
          <cell r="I468" t="str">
            <v>正常</v>
          </cell>
          <cell r="J468" t="str">
            <v>家和堂</v>
          </cell>
          <cell r="L468">
            <v>20</v>
          </cell>
        </row>
        <row r="469">
          <cell r="D469" t="str">
            <v>302024315134</v>
          </cell>
          <cell r="E469" t="str">
            <v>302024315134</v>
          </cell>
          <cell r="F469" t="str">
            <v>25-12-16 星期二</v>
          </cell>
          <cell r="G469" t="str">
            <v>2025-12-16 08:00</v>
          </cell>
          <cell r="H469" t="str">
            <v>2025-12-16 07:51</v>
          </cell>
          <cell r="I469" t="str">
            <v>正常</v>
          </cell>
          <cell r="J469" t="str">
            <v>家和堂</v>
          </cell>
          <cell r="L469">
            <v>1</v>
          </cell>
        </row>
        <row r="470">
          <cell r="D470" t="str">
            <v>302024315246</v>
          </cell>
          <cell r="E470" t="str">
            <v>302024315246</v>
          </cell>
          <cell r="F470" t="str">
            <v>25-10-14 星期二</v>
          </cell>
          <cell r="G470" t="str">
            <v>2025-10-14 08:00</v>
          </cell>
          <cell r="H470" t="str">
            <v>2025-10-14 07:35</v>
          </cell>
          <cell r="I470" t="str">
            <v>正常</v>
          </cell>
          <cell r="J470" t="str">
            <v>家和堂</v>
          </cell>
          <cell r="L470">
            <v>21</v>
          </cell>
        </row>
        <row r="471">
          <cell r="D471" t="str">
            <v>302024315168</v>
          </cell>
          <cell r="E471" t="str">
            <v>302024315168</v>
          </cell>
          <cell r="F471" t="str">
            <v>25-11-03 星期一</v>
          </cell>
          <cell r="G471" t="str">
            <v>2025-11-03 08:00</v>
          </cell>
          <cell r="H471" t="str">
            <v>2025-11-03 07:56</v>
          </cell>
          <cell r="I471" t="str">
            <v>正常</v>
          </cell>
          <cell r="J471" t="str">
            <v>浙江工业大学屏峰校区体育馆</v>
          </cell>
          <cell r="L471">
            <v>2</v>
          </cell>
        </row>
        <row r="472">
          <cell r="D472" t="str">
            <v>302024315261</v>
          </cell>
          <cell r="E472" t="str">
            <v>302024315261</v>
          </cell>
          <cell r="F472" t="str">
            <v>25-10-14 星期二</v>
          </cell>
          <cell r="G472" t="str">
            <v>2025-10-14 08:00</v>
          </cell>
          <cell r="H472" t="str">
            <v>2025-10-14 07:58</v>
          </cell>
          <cell r="I472" t="str">
            <v>正常</v>
          </cell>
          <cell r="J472" t="str">
            <v>家和堂</v>
          </cell>
          <cell r="L472">
            <v>12</v>
          </cell>
        </row>
        <row r="473">
          <cell r="D473" t="str">
            <v>302024315080</v>
          </cell>
          <cell r="E473" t="str">
            <v>302024315080</v>
          </cell>
          <cell r="F473" t="str">
            <v>25-10-14 星期二</v>
          </cell>
          <cell r="G473" t="str">
            <v>2025-10-14 08:00</v>
          </cell>
          <cell r="H473" t="str">
            <v>2025-10-14 06:35</v>
          </cell>
          <cell r="I473" t="str">
            <v>正常</v>
          </cell>
          <cell r="J473" t="str">
            <v>家和堂</v>
          </cell>
          <cell r="L473">
            <v>25</v>
          </cell>
        </row>
        <row r="474">
          <cell r="D474" t="str">
            <v>302024315001</v>
          </cell>
          <cell r="E474" t="str">
            <v>302024315001</v>
          </cell>
          <cell r="F474" t="str">
            <v>25-10-13 星期一</v>
          </cell>
          <cell r="G474" t="str">
            <v>2025-10-13 08:00</v>
          </cell>
          <cell r="H474" t="str">
            <v>2025-10-13 07:47</v>
          </cell>
          <cell r="I474" t="str">
            <v>正常</v>
          </cell>
          <cell r="J474" t="str">
            <v>家和堂</v>
          </cell>
          <cell r="L474">
            <v>16</v>
          </cell>
        </row>
        <row r="475">
          <cell r="D475" t="str">
            <v>302024315013</v>
          </cell>
          <cell r="E475" t="str">
            <v>302024315013</v>
          </cell>
          <cell r="F475" t="str">
            <v>25-10-29 星期三</v>
          </cell>
          <cell r="G475" t="str">
            <v>2025-10-29 08:00</v>
          </cell>
          <cell r="H475" t="str">
            <v>2025-10-29 07:29</v>
          </cell>
          <cell r="I475" t="str">
            <v>正常</v>
          </cell>
          <cell r="J475" t="str">
            <v>家和堂</v>
          </cell>
          <cell r="L475">
            <v>12</v>
          </cell>
        </row>
        <row r="476">
          <cell r="D476" t="str">
            <v>302024315275</v>
          </cell>
          <cell r="E476" t="str">
            <v>302024315275</v>
          </cell>
          <cell r="F476" t="str">
            <v>25-10-16 星期四</v>
          </cell>
          <cell r="G476" t="str">
            <v>2025-10-16 08:00</v>
          </cell>
          <cell r="H476" t="str">
            <v>2025-10-16 07:50</v>
          </cell>
          <cell r="I476" t="str">
            <v>正常</v>
          </cell>
          <cell r="J476" t="str">
            <v>家和堂</v>
          </cell>
          <cell r="L476">
            <v>5</v>
          </cell>
        </row>
        <row r="477">
          <cell r="D477" t="str">
            <v>302024315086</v>
          </cell>
          <cell r="E477" t="str">
            <v>302024315086</v>
          </cell>
          <cell r="F477" t="str">
            <v>25-10-14 星期二</v>
          </cell>
          <cell r="G477" t="str">
            <v>2025-10-14 08:00</v>
          </cell>
          <cell r="H477" t="str">
            <v>2025-10-14 07:46</v>
          </cell>
          <cell r="I477" t="str">
            <v>正常</v>
          </cell>
          <cell r="J477" t="str">
            <v>养贤府餐厅</v>
          </cell>
          <cell r="L477">
            <v>23</v>
          </cell>
        </row>
        <row r="478">
          <cell r="D478" t="str">
            <v>302024315116</v>
          </cell>
          <cell r="E478" t="str">
            <v>302024315116</v>
          </cell>
          <cell r="F478" t="str">
            <v>25-10-13 星期一</v>
          </cell>
          <cell r="G478" t="str">
            <v>2025-10-13 08:00</v>
          </cell>
          <cell r="H478" t="str">
            <v>2025-10-13 07:47</v>
          </cell>
          <cell r="I478" t="str">
            <v>正常</v>
          </cell>
          <cell r="J478" t="str">
            <v>家和堂</v>
          </cell>
          <cell r="L478">
            <v>18</v>
          </cell>
        </row>
        <row r="479">
          <cell r="D479" t="str">
            <v>302024315265</v>
          </cell>
          <cell r="E479" t="str">
            <v>302024315265</v>
          </cell>
          <cell r="F479" t="str">
            <v>25-10-15 星期三</v>
          </cell>
          <cell r="G479" t="str">
            <v>2025-10-15 08:00</v>
          </cell>
          <cell r="H479" t="str">
            <v>2025-10-15 07:57</v>
          </cell>
          <cell r="I479" t="str">
            <v>正常</v>
          </cell>
          <cell r="J479" t="str">
            <v>浙江工业大学屏峰校区体育馆</v>
          </cell>
          <cell r="L479">
            <v>17</v>
          </cell>
        </row>
        <row r="480">
          <cell r="D480" t="str">
            <v>302024315274</v>
          </cell>
          <cell r="E480" t="str">
            <v>302024315274</v>
          </cell>
          <cell r="F480" t="str">
            <v>25-10-13 星期一</v>
          </cell>
          <cell r="G480" t="str">
            <v>2025-10-13 08:00</v>
          </cell>
          <cell r="H480" t="str">
            <v>2025-10-13 07:45</v>
          </cell>
          <cell r="I480" t="str">
            <v>正常</v>
          </cell>
          <cell r="J480" t="str">
            <v>家和堂</v>
          </cell>
          <cell r="L480">
            <v>21</v>
          </cell>
        </row>
        <row r="481">
          <cell r="D481" t="str">
            <v>302024315268</v>
          </cell>
          <cell r="E481" t="str">
            <v>302024315268</v>
          </cell>
          <cell r="F481" t="str">
            <v>25-11-06 星期四</v>
          </cell>
          <cell r="G481" t="str">
            <v>2025-11-06 08:00</v>
          </cell>
          <cell r="H481" t="str">
            <v>2025-11-06 07:59</v>
          </cell>
          <cell r="I481" t="str">
            <v>正常</v>
          </cell>
          <cell r="J481" t="str">
            <v>养贤府餐厅</v>
          </cell>
          <cell r="L481">
            <v>20</v>
          </cell>
        </row>
        <row r="482">
          <cell r="D482" t="str">
            <v>302023128060</v>
          </cell>
          <cell r="E482" t="str">
            <v>01122561681337705727</v>
          </cell>
          <cell r="F482" t="str">
            <v>25-10-13 星期一</v>
          </cell>
          <cell r="G482" t="str">
            <v>2025-10-13 08:00</v>
          </cell>
          <cell r="H482" t="str">
            <v>2025-10-13 07:44</v>
          </cell>
          <cell r="I482" t="str">
            <v>正常</v>
          </cell>
          <cell r="J482" t="str">
            <v>家和堂</v>
          </cell>
          <cell r="L482">
            <v>19</v>
          </cell>
        </row>
        <row r="483">
          <cell r="D483" t="str">
            <v>302024315306</v>
          </cell>
          <cell r="E483" t="str">
            <v>302024315306</v>
          </cell>
          <cell r="F483" t="str">
            <v>25-10-16 星期四</v>
          </cell>
          <cell r="G483" t="str">
            <v>2025-10-16 08:00</v>
          </cell>
          <cell r="H483" t="str">
            <v>2025-10-16 07:50</v>
          </cell>
          <cell r="I483" t="str">
            <v>正常</v>
          </cell>
          <cell r="J483" t="str">
            <v>家和堂</v>
          </cell>
          <cell r="L483">
            <v>2</v>
          </cell>
        </row>
        <row r="484">
          <cell r="D484" t="str">
            <v>302024315271</v>
          </cell>
          <cell r="E484" t="str">
            <v>302024315271</v>
          </cell>
          <cell r="F484" t="str">
            <v>25-10-14 星期二</v>
          </cell>
          <cell r="G484" t="str">
            <v>2025-10-14 08:00</v>
          </cell>
          <cell r="H484" t="str">
            <v>2025-10-14 07:47</v>
          </cell>
          <cell r="I484" t="str">
            <v>正常</v>
          </cell>
          <cell r="J484" t="str">
            <v>浙江工业大学屏峰校区体育馆</v>
          </cell>
          <cell r="L484">
            <v>22</v>
          </cell>
        </row>
        <row r="485">
          <cell r="D485" t="str">
            <v>302024315250</v>
          </cell>
          <cell r="E485" t="str">
            <v>302024315250</v>
          </cell>
          <cell r="F485" t="str">
            <v>25-10-13 星期一</v>
          </cell>
          <cell r="G485" t="str">
            <v>2025-10-13 08:00</v>
          </cell>
          <cell r="H485" t="str">
            <v>2025-10-13 07:49</v>
          </cell>
          <cell r="I485" t="str">
            <v>正常</v>
          </cell>
          <cell r="J485" t="str">
            <v>家和堂</v>
          </cell>
          <cell r="L485">
            <v>20</v>
          </cell>
        </row>
        <row r="486">
          <cell r="D486" t="str">
            <v>302024315153</v>
          </cell>
          <cell r="E486" t="str">
            <v>302024315153</v>
          </cell>
          <cell r="F486" t="str">
            <v>25-10-13 星期一</v>
          </cell>
          <cell r="G486" t="str">
            <v>2025-10-13 08:00</v>
          </cell>
          <cell r="H486" t="str">
            <v>2025-10-13 07:44</v>
          </cell>
          <cell r="I486" t="str">
            <v>正常</v>
          </cell>
          <cell r="J486" t="str">
            <v>家和堂</v>
          </cell>
          <cell r="L486">
            <v>19</v>
          </cell>
        </row>
        <row r="487">
          <cell r="D487" t="str">
            <v>302024315344</v>
          </cell>
          <cell r="E487" t="str">
            <v>302024315344</v>
          </cell>
          <cell r="F487" t="str">
            <v>25-11-17 星期一</v>
          </cell>
          <cell r="G487" t="str">
            <v>2025-11-17 08:00</v>
          </cell>
          <cell r="H487" t="str">
            <v>2025-11-17 07:48</v>
          </cell>
          <cell r="I487" t="str">
            <v>正常</v>
          </cell>
          <cell r="J487" t="str">
            <v>家和堂</v>
          </cell>
          <cell r="L487">
            <v>2</v>
          </cell>
        </row>
        <row r="488">
          <cell r="D488" t="str">
            <v>302024315395</v>
          </cell>
          <cell r="E488" t="str">
            <v>302024315395</v>
          </cell>
          <cell r="F488" t="str">
            <v>25-10-13 星期一</v>
          </cell>
          <cell r="G488" t="str">
            <v>2025-10-13 08:00</v>
          </cell>
          <cell r="H488" t="str">
            <v>2025-10-13 07:58</v>
          </cell>
          <cell r="I488" t="str">
            <v>正常</v>
          </cell>
          <cell r="J488" t="str">
            <v>浙江工业大学屏峰校区体育馆</v>
          </cell>
          <cell r="L488">
            <v>1</v>
          </cell>
        </row>
        <row r="489">
          <cell r="D489" t="str">
            <v>302024315210</v>
          </cell>
          <cell r="E489" t="str">
            <v>302024315210</v>
          </cell>
          <cell r="F489" t="str">
            <v>25-10-13 星期一</v>
          </cell>
          <cell r="G489" t="str">
            <v>2025-10-13 08:00</v>
          </cell>
          <cell r="H489" t="str">
            <v>2025-10-13 07:58</v>
          </cell>
          <cell r="I489" t="str">
            <v>正常</v>
          </cell>
          <cell r="J489" t="str">
            <v>浙江工业大学屏峰校区体育馆</v>
          </cell>
          <cell r="L489">
            <v>8</v>
          </cell>
        </row>
        <row r="490">
          <cell r="D490" t="str">
            <v>302024315140</v>
          </cell>
          <cell r="E490" t="str">
            <v>302024315140</v>
          </cell>
          <cell r="F490" t="str">
            <v>25-10-28 星期二</v>
          </cell>
          <cell r="G490" t="str">
            <v>2025-10-28 08:00</v>
          </cell>
          <cell r="H490" t="str">
            <v>2025-10-28 07:53</v>
          </cell>
          <cell r="I490" t="str">
            <v>正常</v>
          </cell>
          <cell r="J490" t="str">
            <v>养贤府餐厅</v>
          </cell>
          <cell r="L490">
            <v>19</v>
          </cell>
        </row>
        <row r="491">
          <cell r="D491" t="str">
            <v>302024315371</v>
          </cell>
          <cell r="E491" t="str">
            <v>302024315371</v>
          </cell>
          <cell r="F491" t="str">
            <v>25-11-21 星期五</v>
          </cell>
          <cell r="G491" t="str">
            <v>2025-11-21 08:00</v>
          </cell>
          <cell r="H491" t="str">
            <v>2025-11-21 07:57</v>
          </cell>
          <cell r="I491" t="str">
            <v>正常</v>
          </cell>
          <cell r="J491" t="str">
            <v>养贤府餐厅</v>
          </cell>
          <cell r="L491">
            <v>2</v>
          </cell>
        </row>
        <row r="492">
          <cell r="D492" t="str">
            <v>302024315143</v>
          </cell>
          <cell r="E492" t="str">
            <v>302024315143</v>
          </cell>
          <cell r="F492" t="str">
            <v>25-10-28 星期二</v>
          </cell>
          <cell r="G492" t="str">
            <v>2025-10-28 08:00</v>
          </cell>
          <cell r="H492" t="str">
            <v>2025-10-28 07:53</v>
          </cell>
          <cell r="I492" t="str">
            <v>正常</v>
          </cell>
          <cell r="J492" t="str">
            <v>家和堂</v>
          </cell>
          <cell r="L492">
            <v>14</v>
          </cell>
        </row>
        <row r="493">
          <cell r="D493" t="str">
            <v>302024315108</v>
          </cell>
          <cell r="E493" t="str">
            <v>302024315108</v>
          </cell>
          <cell r="F493" t="str">
            <v>25-10-15 星期三</v>
          </cell>
          <cell r="H493" t="str">
            <v>2025-10-15 07:56</v>
          </cell>
          <cell r="I493" t="str">
            <v>打卡无效:公司不允许使用虚拟定位软件。为防止信息被窃取，请卸载虚拟定位软件。</v>
          </cell>
          <cell r="J493" t="str">
            <v>浙江省杭州市西湖区留下街道古运河路浙江工业大学(屏峰校区)</v>
          </cell>
          <cell r="L493">
            <v>23</v>
          </cell>
        </row>
        <row r="494">
          <cell r="D494" t="str">
            <v>302024315014</v>
          </cell>
          <cell r="E494" t="str">
            <v>302024315014</v>
          </cell>
          <cell r="F494" t="str">
            <v>25-10-13 星期一</v>
          </cell>
          <cell r="G494" t="str">
            <v>2025-10-13 08:00</v>
          </cell>
          <cell r="H494" t="str">
            <v>2025-10-13 07:41</v>
          </cell>
          <cell r="I494" t="str">
            <v>正常</v>
          </cell>
          <cell r="J494" t="str">
            <v>养贤府餐厅</v>
          </cell>
          <cell r="L494">
            <v>3</v>
          </cell>
        </row>
        <row r="495">
          <cell r="D495" t="str">
            <v>302024315310</v>
          </cell>
          <cell r="E495" t="str">
            <v>302024315310</v>
          </cell>
          <cell r="F495" t="str">
            <v>25-11-04 星期二</v>
          </cell>
          <cell r="G495" t="str">
            <v>2025-11-04 08:00</v>
          </cell>
          <cell r="H495" t="str">
            <v>2025-11-04 07:51</v>
          </cell>
          <cell r="I495" t="str">
            <v>正常</v>
          </cell>
          <cell r="J495" t="str">
            <v>浙江工业大学屏峰校区体育馆</v>
          </cell>
          <cell r="L495">
            <v>10</v>
          </cell>
        </row>
        <row r="496">
          <cell r="D496" t="str">
            <v>302024315358</v>
          </cell>
          <cell r="E496" t="str">
            <v>302024315358</v>
          </cell>
          <cell r="F496" t="str">
            <v>25-10-13 星期一</v>
          </cell>
          <cell r="G496" t="str">
            <v>2025-10-13 08:00</v>
          </cell>
          <cell r="H496" t="str">
            <v>2025-10-13 07:49</v>
          </cell>
          <cell r="I496" t="str">
            <v>正常</v>
          </cell>
          <cell r="J496" t="str">
            <v>家和堂</v>
          </cell>
          <cell r="L496">
            <v>20</v>
          </cell>
        </row>
        <row r="497">
          <cell r="D497" t="str">
            <v>302024315312</v>
          </cell>
          <cell r="E497" t="str">
            <v>302024315312</v>
          </cell>
          <cell r="F497" t="str">
            <v>25-10-16 星期四</v>
          </cell>
          <cell r="G497" t="str">
            <v>2025-10-16 08:00</v>
          </cell>
          <cell r="H497" t="str">
            <v>2025-10-16 07:42</v>
          </cell>
          <cell r="I497" t="str">
            <v>正常</v>
          </cell>
          <cell r="J497" t="str">
            <v>家和堂</v>
          </cell>
          <cell r="L497">
            <v>20</v>
          </cell>
        </row>
        <row r="498">
          <cell r="D498" t="str">
            <v>302024315353</v>
          </cell>
          <cell r="E498" t="str">
            <v>302024315353</v>
          </cell>
          <cell r="F498" t="str">
            <v>25-11-04 星期二</v>
          </cell>
          <cell r="G498" t="str">
            <v>2025-11-04 08:00</v>
          </cell>
          <cell r="H498" t="str">
            <v>2025-11-04 07:51</v>
          </cell>
          <cell r="I498" t="str">
            <v>正常</v>
          </cell>
          <cell r="J498" t="str">
            <v>浙江工业大学屏峰校区体育馆</v>
          </cell>
          <cell r="L498">
            <v>3</v>
          </cell>
        </row>
        <row r="499">
          <cell r="D499" t="str">
            <v>302024315158</v>
          </cell>
          <cell r="E499" t="str">
            <v>302024315158</v>
          </cell>
          <cell r="F499" t="str">
            <v>25-10-21 星期二</v>
          </cell>
          <cell r="G499" t="str">
            <v>2025-10-21 08:00</v>
          </cell>
          <cell r="H499" t="str">
            <v>2025-10-21 07:52</v>
          </cell>
          <cell r="I499" t="str">
            <v>正常</v>
          </cell>
          <cell r="J499" t="str">
            <v>家和堂</v>
          </cell>
          <cell r="L499">
            <v>18</v>
          </cell>
        </row>
        <row r="500">
          <cell r="D500" t="str">
            <v>302024315241</v>
          </cell>
          <cell r="E500" t="str">
            <v>302024315241</v>
          </cell>
          <cell r="F500" t="str">
            <v>25-10-14 星期二</v>
          </cell>
          <cell r="G500" t="str">
            <v>2025-10-14 08:00</v>
          </cell>
          <cell r="H500" t="str">
            <v>2025-10-14 07:27</v>
          </cell>
          <cell r="I500" t="str">
            <v>正常</v>
          </cell>
          <cell r="J500" t="str">
            <v>家和堂</v>
          </cell>
          <cell r="L500">
            <v>22</v>
          </cell>
        </row>
        <row r="501">
          <cell r="D501" t="str">
            <v>312025804047</v>
          </cell>
          <cell r="E501" t="str">
            <v>033730282820-1225994359</v>
          </cell>
          <cell r="F501" t="str">
            <v>25-10-14 星期二</v>
          </cell>
          <cell r="G501" t="str">
            <v>2025-10-14 08:00</v>
          </cell>
          <cell r="H501" t="str">
            <v>2025-10-14 07:44</v>
          </cell>
          <cell r="I501" t="str">
            <v>正常</v>
          </cell>
          <cell r="J501" t="str">
            <v>浙江工业大学朝晖校区新科教楼</v>
          </cell>
          <cell r="L501">
            <v>7</v>
          </cell>
        </row>
        <row r="502">
          <cell r="D502" t="str">
            <v>302025315314</v>
          </cell>
          <cell r="E502" t="str">
            <v>302025315314</v>
          </cell>
          <cell r="F502" t="str">
            <v>25-10-14 星期二</v>
          </cell>
          <cell r="G502" t="str">
            <v>2025-10-14 08:00</v>
          </cell>
          <cell r="H502" t="str">
            <v>2025-10-14 07:47</v>
          </cell>
          <cell r="I502" t="str">
            <v>正常</v>
          </cell>
          <cell r="J502" t="str">
            <v>浙江工业大学朝晖校区新科教楼</v>
          </cell>
          <cell r="L502">
            <v>10</v>
          </cell>
        </row>
        <row r="503">
          <cell r="D503" t="str">
            <v>302025315383</v>
          </cell>
          <cell r="E503" t="str">
            <v>302025315383</v>
          </cell>
          <cell r="F503" t="str">
            <v>25-10-14 星期二</v>
          </cell>
          <cell r="G503" t="str">
            <v>2025-10-14 08:00</v>
          </cell>
          <cell r="H503" t="str">
            <v>2025-10-14 07:39</v>
          </cell>
          <cell r="I503" t="str">
            <v>正常</v>
          </cell>
          <cell r="J503" t="str">
            <v>浙江工业大学朝晖校区新科教楼</v>
          </cell>
          <cell r="L503">
            <v>15</v>
          </cell>
        </row>
        <row r="504">
          <cell r="D504" t="str">
            <v>302025315410</v>
          </cell>
          <cell r="E504" t="str">
            <v>302025315410</v>
          </cell>
          <cell r="F504" t="str">
            <v>25-10-13 星期一</v>
          </cell>
          <cell r="G504" t="str">
            <v>2025-10-13 08:00</v>
          </cell>
          <cell r="H504" t="str">
            <v>2025-10-13 08:00</v>
          </cell>
          <cell r="I504" t="str">
            <v>正常</v>
          </cell>
          <cell r="J504" t="str">
            <v>浙江工业大学朝晖校区体育场</v>
          </cell>
          <cell r="K504" t="str">
            <v>体育场</v>
          </cell>
          <cell r="L504">
            <v>46</v>
          </cell>
        </row>
        <row r="505">
          <cell r="D505" t="str">
            <v>302025315418</v>
          </cell>
          <cell r="E505" t="str">
            <v>302025315418</v>
          </cell>
          <cell r="F505" t="str">
            <v>25-10-13 星期一</v>
          </cell>
          <cell r="G505" t="str">
            <v>2025-10-13 08:00</v>
          </cell>
          <cell r="H505" t="str">
            <v>2025-10-13 07:55</v>
          </cell>
          <cell r="I505" t="str">
            <v>正常</v>
          </cell>
          <cell r="J505" t="str">
            <v>浙江工业大学朝晖校区新科教楼</v>
          </cell>
          <cell r="L505">
            <v>22</v>
          </cell>
        </row>
        <row r="506">
          <cell r="D506" t="str">
            <v>302025315281</v>
          </cell>
          <cell r="E506" t="str">
            <v>302025315281</v>
          </cell>
          <cell r="F506" t="str">
            <v>25-10-13 星期一</v>
          </cell>
          <cell r="G506" t="str">
            <v>2025-10-13 08:00</v>
          </cell>
          <cell r="H506" t="str">
            <v>2025-10-13 07:41</v>
          </cell>
          <cell r="I506" t="str">
            <v>正常</v>
          </cell>
          <cell r="J506" t="str">
            <v>浙江工业大学朝晖校区新科教楼</v>
          </cell>
          <cell r="L506">
            <v>22</v>
          </cell>
        </row>
        <row r="507">
          <cell r="D507" t="str">
            <v>302025315298</v>
          </cell>
          <cell r="E507" t="str">
            <v>302025315298</v>
          </cell>
          <cell r="F507" t="str">
            <v>25-10-14 星期二</v>
          </cell>
          <cell r="G507" t="str">
            <v>2025-10-14 08:00</v>
          </cell>
          <cell r="H507" t="str">
            <v>2025-10-14 07:47</v>
          </cell>
          <cell r="I507" t="str">
            <v>正常</v>
          </cell>
          <cell r="J507" t="str">
            <v>浙江工业大学朝晖校区新科教楼</v>
          </cell>
          <cell r="L507">
            <v>11</v>
          </cell>
        </row>
        <row r="508">
          <cell r="D508" t="str">
            <v>302025315334</v>
          </cell>
          <cell r="E508" t="str">
            <v>302025315334</v>
          </cell>
          <cell r="F508" t="str">
            <v>25-10-14 星期二</v>
          </cell>
          <cell r="G508" t="str">
            <v>2025-10-14 08:00</v>
          </cell>
          <cell r="H508" t="str">
            <v>2025-10-14 07:44</v>
          </cell>
          <cell r="I508" t="str">
            <v>正常</v>
          </cell>
          <cell r="J508" t="str">
            <v>浙江工业大学朝晖校区新科教楼</v>
          </cell>
          <cell r="L508">
            <v>21</v>
          </cell>
        </row>
        <row r="509">
          <cell r="D509" t="str">
            <v>302025315060</v>
          </cell>
          <cell r="E509" t="str">
            <v>302025315060</v>
          </cell>
          <cell r="F509" t="str">
            <v>25-10-13 星期一</v>
          </cell>
          <cell r="G509" t="str">
            <v>2025-10-13 08:00</v>
          </cell>
          <cell r="H509" t="str">
            <v>2025-10-13 07:53</v>
          </cell>
          <cell r="I509" t="str">
            <v>正常</v>
          </cell>
          <cell r="J509" t="str">
            <v>浙江工业大学朝晖校区新科教楼</v>
          </cell>
          <cell r="L509">
            <v>18</v>
          </cell>
        </row>
        <row r="510">
          <cell r="D510" t="str">
            <v>302025315200</v>
          </cell>
          <cell r="E510" t="str">
            <v>302025315200</v>
          </cell>
          <cell r="F510" t="str">
            <v>25-10-14 星期二</v>
          </cell>
          <cell r="G510" t="str">
            <v>2025-10-14 08:00</v>
          </cell>
          <cell r="H510" t="str">
            <v>2025-10-14 07:50</v>
          </cell>
          <cell r="I510" t="str">
            <v>正常</v>
          </cell>
          <cell r="J510" t="str">
            <v>浙江工业大学朝晖校区新科教楼</v>
          </cell>
          <cell r="L510">
            <v>17</v>
          </cell>
        </row>
        <row r="511">
          <cell r="D511" t="str">
            <v>302025315237</v>
          </cell>
          <cell r="E511" t="str">
            <v>302025315237</v>
          </cell>
          <cell r="F511" t="str">
            <v>25-10-14 星期二</v>
          </cell>
          <cell r="G511" t="str">
            <v>2025-10-14 08:00</v>
          </cell>
          <cell r="H511" t="str">
            <v>2025-10-14 07:42</v>
          </cell>
          <cell r="I511" t="str">
            <v>正常</v>
          </cell>
          <cell r="J511" t="str">
            <v>浙江工业大学朝晖校区新科教楼</v>
          </cell>
          <cell r="L511">
            <v>31</v>
          </cell>
        </row>
        <row r="512">
          <cell r="D512" t="str">
            <v>302025315382</v>
          </cell>
          <cell r="E512" t="str">
            <v>302025315382</v>
          </cell>
          <cell r="F512" t="str">
            <v>25-10-14 星期二</v>
          </cell>
          <cell r="G512" t="str">
            <v>2025-10-14 08:00</v>
          </cell>
          <cell r="H512" t="str">
            <v>2025-10-14 07:42</v>
          </cell>
          <cell r="I512" t="str">
            <v>正常</v>
          </cell>
          <cell r="J512" t="str">
            <v>浙江工业大学朝晖校区新科教楼</v>
          </cell>
          <cell r="L512">
            <v>29</v>
          </cell>
        </row>
        <row r="513">
          <cell r="D513" t="str">
            <v>302024315317</v>
          </cell>
          <cell r="E513" t="str">
            <v>302024315317</v>
          </cell>
          <cell r="F513" t="str">
            <v>25-10-16 星期四</v>
          </cell>
          <cell r="G513" t="str">
            <v>2025-10-16 08:00</v>
          </cell>
          <cell r="H513" t="str">
            <v>2025-10-16 07:58</v>
          </cell>
          <cell r="I513" t="str">
            <v>正常</v>
          </cell>
          <cell r="J513" t="str">
            <v>浙江工业大学朝晖校区新科教楼</v>
          </cell>
          <cell r="L513">
            <v>21</v>
          </cell>
        </row>
        <row r="514">
          <cell r="D514" t="str">
            <v>302025315073</v>
          </cell>
          <cell r="E514" t="str">
            <v>302025315073</v>
          </cell>
          <cell r="F514" t="str">
            <v>25-10-14 星期二</v>
          </cell>
          <cell r="G514" t="str">
            <v>2025-10-14 08:00</v>
          </cell>
          <cell r="H514" t="str">
            <v>2025-10-14 07:34</v>
          </cell>
          <cell r="I514" t="str">
            <v>正常</v>
          </cell>
          <cell r="J514" t="str">
            <v>浙江工业大学朝晖校区新科教楼</v>
          </cell>
          <cell r="L514">
            <v>20</v>
          </cell>
        </row>
        <row r="515">
          <cell r="D515" t="str">
            <v>302025315084</v>
          </cell>
          <cell r="E515" t="str">
            <v>302025315084</v>
          </cell>
          <cell r="F515" t="str">
            <v>25-10-13 星期一</v>
          </cell>
          <cell r="G515" t="str">
            <v>2025-10-13 08:00</v>
          </cell>
          <cell r="H515" t="str">
            <v>2025-10-13 07:57</v>
          </cell>
          <cell r="I515" t="str">
            <v>正常</v>
          </cell>
          <cell r="J515" t="str">
            <v>浙江工业大学朝晖校区体育场</v>
          </cell>
          <cell r="K515" t="str">
            <v>真不知道这打卡的意义是什么？</v>
          </cell>
          <cell r="L515">
            <v>42</v>
          </cell>
        </row>
        <row r="516">
          <cell r="D516" t="str">
            <v>302025315002</v>
          </cell>
          <cell r="E516" t="str">
            <v>302025315002</v>
          </cell>
          <cell r="F516" t="str">
            <v>25-10-21 星期二</v>
          </cell>
          <cell r="G516" t="str">
            <v>2025-10-21 08:00</v>
          </cell>
          <cell r="H516" t="str">
            <v>2025-10-21 07:58</v>
          </cell>
          <cell r="I516" t="str">
            <v>正常</v>
          </cell>
          <cell r="J516" t="str">
            <v>浙江工业大学朝晖校区新科教楼</v>
          </cell>
          <cell r="L516">
            <v>20</v>
          </cell>
        </row>
        <row r="517">
          <cell r="D517" t="str">
            <v>302025315039</v>
          </cell>
          <cell r="E517" t="str">
            <v>302025315039</v>
          </cell>
          <cell r="F517" t="str">
            <v>25-10-15 星期三</v>
          </cell>
          <cell r="G517" t="str">
            <v>2025-10-15 08:00</v>
          </cell>
          <cell r="H517" t="str">
            <v>2025-10-15 07:49</v>
          </cell>
          <cell r="I517" t="str">
            <v>正常</v>
          </cell>
          <cell r="J517" t="str">
            <v>浙江工业大学朝晖校区体育场</v>
          </cell>
          <cell r="L517">
            <v>19</v>
          </cell>
        </row>
        <row r="518">
          <cell r="D518" t="str">
            <v>302025315340</v>
          </cell>
          <cell r="E518" t="str">
            <v>302025315340</v>
          </cell>
          <cell r="F518" t="str">
            <v>25-10-14 星期二</v>
          </cell>
          <cell r="G518" t="str">
            <v>2025-10-14 08:00</v>
          </cell>
          <cell r="H518" t="str">
            <v>2025-10-14 07:47</v>
          </cell>
          <cell r="I518" t="str">
            <v>正常</v>
          </cell>
          <cell r="J518" t="str">
            <v>浙江工业大学朝晖校区新科教楼</v>
          </cell>
          <cell r="L518">
            <v>20</v>
          </cell>
        </row>
        <row r="519">
          <cell r="D519" t="str">
            <v>302025315167</v>
          </cell>
          <cell r="E519" t="str">
            <v>302025315167</v>
          </cell>
          <cell r="F519" t="str">
            <v>25-10-28 星期二</v>
          </cell>
          <cell r="G519" t="str">
            <v>2025-10-28 08:00</v>
          </cell>
          <cell r="H519" t="str">
            <v>2025-10-28 07:42</v>
          </cell>
          <cell r="I519" t="str">
            <v>正常</v>
          </cell>
          <cell r="J519" t="str">
            <v>浙江工业大学朝晖校区新科教楼</v>
          </cell>
          <cell r="L519">
            <v>12</v>
          </cell>
        </row>
        <row r="520">
          <cell r="D520" t="str">
            <v>302025315187</v>
          </cell>
          <cell r="E520" t="str">
            <v>302025315187</v>
          </cell>
          <cell r="F520" t="str">
            <v>25-10-14 星期二</v>
          </cell>
          <cell r="G520" t="str">
            <v>2025-10-14 08:00</v>
          </cell>
          <cell r="H520" t="str">
            <v>2025-10-14 07:48</v>
          </cell>
          <cell r="I520" t="str">
            <v>正常</v>
          </cell>
          <cell r="J520" t="str">
            <v>浙江工业大学朝晖校区新科教楼</v>
          </cell>
          <cell r="L520">
            <v>23</v>
          </cell>
        </row>
        <row r="521">
          <cell r="D521" t="str">
            <v>302025315045</v>
          </cell>
          <cell r="E521" t="str">
            <v>302025315045</v>
          </cell>
          <cell r="F521" t="str">
            <v>25-10-15 星期三</v>
          </cell>
          <cell r="G521" t="str">
            <v>2025-10-15 08:00</v>
          </cell>
          <cell r="H521" t="str">
            <v>2025-10-15 07:50</v>
          </cell>
          <cell r="I521" t="str">
            <v>正常</v>
          </cell>
          <cell r="J521" t="str">
            <v>浙江工业大学朝晖校区体育场</v>
          </cell>
          <cell r="L521">
            <v>39</v>
          </cell>
        </row>
        <row r="522">
          <cell r="D522" t="str">
            <v>302025315211</v>
          </cell>
          <cell r="E522" t="str">
            <v>302025315211</v>
          </cell>
          <cell r="F522" t="str">
            <v>25-10-14 星期二</v>
          </cell>
          <cell r="G522" t="str">
            <v>2025-10-14 08:00</v>
          </cell>
          <cell r="H522" t="str">
            <v>2025-10-14 07:45</v>
          </cell>
          <cell r="I522" t="str">
            <v>正常</v>
          </cell>
          <cell r="J522" t="str">
            <v>浙江工业大学朝晖校区新科教楼</v>
          </cell>
          <cell r="L522">
            <v>20</v>
          </cell>
        </row>
        <row r="523">
          <cell r="D523" t="str">
            <v>302025315178</v>
          </cell>
          <cell r="E523" t="str">
            <v>302025315178</v>
          </cell>
          <cell r="F523" t="str">
            <v>25-10-14 星期二</v>
          </cell>
          <cell r="G523" t="str">
            <v>2025-10-14 08:00</v>
          </cell>
          <cell r="H523" t="str">
            <v>2025-10-14 07:34</v>
          </cell>
          <cell r="I523" t="str">
            <v>正常</v>
          </cell>
          <cell r="J523" t="str">
            <v>浙江工业大学朝晖校区新科教楼</v>
          </cell>
          <cell r="L523">
            <v>25</v>
          </cell>
        </row>
        <row r="524">
          <cell r="D524" t="str">
            <v>302025315029</v>
          </cell>
          <cell r="E524" t="str">
            <v>302025315029</v>
          </cell>
          <cell r="F524" t="str">
            <v>25-10-14 星期二</v>
          </cell>
          <cell r="G524" t="str">
            <v>2025-10-14 08:00</v>
          </cell>
          <cell r="H524" t="str">
            <v>2025-10-14 08:00</v>
          </cell>
          <cell r="I524" t="str">
            <v>正常</v>
          </cell>
          <cell r="J524" t="str">
            <v>浙江工业大学朝晖校区新科教楼</v>
          </cell>
          <cell r="L524">
            <v>22</v>
          </cell>
        </row>
        <row r="525">
          <cell r="D525" t="str">
            <v>302025315133</v>
          </cell>
          <cell r="E525" t="str">
            <v>302025315133</v>
          </cell>
          <cell r="F525" t="str">
            <v>25-10-13 星期一</v>
          </cell>
          <cell r="G525" t="str">
            <v>2025-10-13 08:01</v>
          </cell>
          <cell r="H525" t="str">
            <v>2025-10-13 08:01</v>
          </cell>
          <cell r="I525" t="str">
            <v>补卡审批通过</v>
          </cell>
          <cell r="L525">
            <v>36</v>
          </cell>
        </row>
        <row r="526">
          <cell r="D526" t="str">
            <v>302025315349</v>
          </cell>
          <cell r="E526" t="str">
            <v>302025315349</v>
          </cell>
          <cell r="F526" t="str">
            <v>25-10-14 星期二</v>
          </cell>
          <cell r="G526" t="str">
            <v>2025-10-14 08:00</v>
          </cell>
          <cell r="H526" t="str">
            <v>2025-10-14 07:57</v>
          </cell>
          <cell r="I526" t="str">
            <v>正常</v>
          </cell>
          <cell r="J526" t="str">
            <v>浙江工业大学朝晖校区新科教楼</v>
          </cell>
          <cell r="L526">
            <v>7</v>
          </cell>
        </row>
        <row r="527">
          <cell r="D527" t="str">
            <v>302025315154</v>
          </cell>
          <cell r="E527" t="str">
            <v>302025315154</v>
          </cell>
          <cell r="F527" t="str">
            <v>25-10-14 星期二</v>
          </cell>
          <cell r="G527" t="str">
            <v>2025-10-14 08:00</v>
          </cell>
          <cell r="H527" t="str">
            <v>2025-10-14 07:48</v>
          </cell>
          <cell r="I527" t="str">
            <v>正常</v>
          </cell>
          <cell r="J527" t="str">
            <v>浙江工业大学朝晖校区新科教楼</v>
          </cell>
          <cell r="L527">
            <v>14</v>
          </cell>
        </row>
        <row r="528">
          <cell r="D528" t="str">
            <v>302025315109</v>
          </cell>
          <cell r="E528" t="str">
            <v>302025315109</v>
          </cell>
          <cell r="F528" t="str">
            <v>25-10-14 星期二</v>
          </cell>
          <cell r="G528" t="str">
            <v>2025-10-14 08:00</v>
          </cell>
          <cell r="H528" t="str">
            <v>2025-10-14 07:35</v>
          </cell>
          <cell r="I528" t="str">
            <v>正常</v>
          </cell>
          <cell r="J528" t="str">
            <v>浙江工业大学朝晖校区新科教楼</v>
          </cell>
          <cell r="L528">
            <v>20</v>
          </cell>
        </row>
        <row r="529">
          <cell r="D529" t="str">
            <v>302025315146</v>
          </cell>
          <cell r="E529" t="str">
            <v>302025315146</v>
          </cell>
          <cell r="F529" t="str">
            <v>25-10-14 星期二</v>
          </cell>
          <cell r="G529" t="str">
            <v>2025-10-14 08:00</v>
          </cell>
          <cell r="H529" t="str">
            <v>2025-10-14 07:41</v>
          </cell>
          <cell r="I529" t="str">
            <v>正常</v>
          </cell>
          <cell r="J529" t="str">
            <v>浙江工业大学朝晖校区新科教楼</v>
          </cell>
          <cell r="L529">
            <v>26</v>
          </cell>
        </row>
        <row r="530">
          <cell r="D530" t="str">
            <v>302025315097</v>
          </cell>
          <cell r="E530" t="str">
            <v>302025315097</v>
          </cell>
          <cell r="F530" t="str">
            <v>25-11-04 星期二</v>
          </cell>
          <cell r="G530" t="str">
            <v>2025-11-04 08:00</v>
          </cell>
          <cell r="H530" t="str">
            <v>2025-11-04 08:00</v>
          </cell>
          <cell r="I530" t="str">
            <v>补卡审批通过</v>
          </cell>
          <cell r="L530">
            <v>5</v>
          </cell>
        </row>
        <row r="531">
          <cell r="D531" t="str">
            <v>302025315120</v>
          </cell>
          <cell r="E531" t="str">
            <v>302025315120</v>
          </cell>
          <cell r="F531" t="str">
            <v>25-10-14 星期二</v>
          </cell>
          <cell r="G531" t="str">
            <v>2025-10-14 08:00</v>
          </cell>
          <cell r="H531" t="str">
            <v>2025-10-14 07:41</v>
          </cell>
          <cell r="I531" t="str">
            <v>正常</v>
          </cell>
          <cell r="J531" t="str">
            <v>浙江工业大学朝晖校区新科教楼</v>
          </cell>
          <cell r="L531">
            <v>20</v>
          </cell>
        </row>
        <row r="532">
          <cell r="D532" t="str">
            <v>302025315270</v>
          </cell>
          <cell r="E532" t="str">
            <v>302025315270</v>
          </cell>
          <cell r="F532" t="str">
            <v>25-10-14 星期二</v>
          </cell>
          <cell r="G532" t="str">
            <v>2025-10-14 08:00</v>
          </cell>
          <cell r="H532" t="str">
            <v>2025-10-14 07:51</v>
          </cell>
          <cell r="I532" t="str">
            <v>正常</v>
          </cell>
          <cell r="J532" t="str">
            <v>浙江工业大学朝晖校区新科教楼</v>
          </cell>
          <cell r="L532">
            <v>11</v>
          </cell>
        </row>
        <row r="533">
          <cell r="D533" t="str">
            <v>302025315280</v>
          </cell>
          <cell r="E533" t="str">
            <v>302025315280</v>
          </cell>
          <cell r="F533" t="str">
            <v>25-10-14 星期二</v>
          </cell>
          <cell r="G533" t="str">
            <v>2025-10-14 08:00</v>
          </cell>
          <cell r="H533" t="str">
            <v>2025-10-14 07:45</v>
          </cell>
          <cell r="I533" t="str">
            <v>正常</v>
          </cell>
          <cell r="J533" t="str">
            <v>浙江工业大学朝晖校区新科教楼</v>
          </cell>
          <cell r="L533">
            <v>29</v>
          </cell>
        </row>
        <row r="534">
          <cell r="D534" t="str">
            <v>302024569130</v>
          </cell>
          <cell r="E534" t="str">
            <v>302024569130</v>
          </cell>
          <cell r="F534" t="str">
            <v>25-10-14 星期二</v>
          </cell>
          <cell r="G534" t="str">
            <v>2025-10-14 08:00</v>
          </cell>
          <cell r="H534" t="str">
            <v>2025-10-14 07:35</v>
          </cell>
          <cell r="I534" t="str">
            <v>正常</v>
          </cell>
          <cell r="J534" t="str">
            <v>浙江工业大学朝晖校区新科教楼</v>
          </cell>
          <cell r="L534">
            <v>8</v>
          </cell>
        </row>
        <row r="535">
          <cell r="D535" t="str">
            <v>302025315250</v>
          </cell>
          <cell r="E535" t="str">
            <v>302025315250</v>
          </cell>
          <cell r="F535" t="str">
            <v>25-10-22 星期三</v>
          </cell>
          <cell r="G535" t="str">
            <v>2025-10-22 08:00</v>
          </cell>
          <cell r="H535" t="str">
            <v>2025-10-22 07:51</v>
          </cell>
          <cell r="I535" t="str">
            <v>正常</v>
          </cell>
          <cell r="J535" t="str">
            <v>浙江工业大学朝晖校区体育场</v>
          </cell>
          <cell r="L535">
            <v>20</v>
          </cell>
        </row>
        <row r="536">
          <cell r="D536" t="str">
            <v>302025315098</v>
          </cell>
          <cell r="E536" t="str">
            <v>302025315098</v>
          </cell>
          <cell r="F536" t="str">
            <v>25-10-14 星期二</v>
          </cell>
          <cell r="G536" t="str">
            <v>2025-10-14 08:00</v>
          </cell>
          <cell r="H536" t="str">
            <v>2025-10-14 07:41</v>
          </cell>
          <cell r="I536" t="str">
            <v>正常</v>
          </cell>
          <cell r="J536" t="str">
            <v>浙江工业大学朝晖校区新科教楼</v>
          </cell>
          <cell r="L536">
            <v>27</v>
          </cell>
        </row>
        <row r="537">
          <cell r="D537" t="str">
            <v>302025315315</v>
          </cell>
          <cell r="E537" t="str">
            <v>302025315315</v>
          </cell>
          <cell r="F537" t="str">
            <v>25-10-14 星期二</v>
          </cell>
          <cell r="G537" t="str">
            <v>2025-10-14 08:00</v>
          </cell>
          <cell r="H537" t="str">
            <v>2025-10-14 07:44</v>
          </cell>
          <cell r="I537" t="str">
            <v>正常</v>
          </cell>
          <cell r="J537" t="str">
            <v>浙江工业大学朝晖校区新科教楼</v>
          </cell>
          <cell r="L537">
            <v>24</v>
          </cell>
        </row>
        <row r="538">
          <cell r="D538" t="str">
            <v>302025315179</v>
          </cell>
          <cell r="E538" t="str">
            <v>302025315179</v>
          </cell>
          <cell r="F538" t="str">
            <v>25-10-14 星期二</v>
          </cell>
          <cell r="G538" t="str">
            <v>2025-10-14 08:00</v>
          </cell>
          <cell r="H538" t="str">
            <v>2025-10-14 07:42</v>
          </cell>
          <cell r="I538" t="str">
            <v>正常</v>
          </cell>
          <cell r="J538" t="str">
            <v>浙江工业大学朝晖校区新科教楼</v>
          </cell>
          <cell r="L538">
            <v>25</v>
          </cell>
        </row>
        <row r="539">
          <cell r="D539" t="str">
            <v>302025315350</v>
          </cell>
          <cell r="E539" t="str">
            <v>302025315350</v>
          </cell>
          <cell r="F539" t="str">
            <v>25-10-14 星期二</v>
          </cell>
          <cell r="G539" t="str">
            <v>2025-10-14 08:00</v>
          </cell>
          <cell r="H539" t="str">
            <v>2025-10-14 07:46</v>
          </cell>
          <cell r="I539" t="str">
            <v>正常</v>
          </cell>
          <cell r="J539" t="str">
            <v>浙江工业大学朝晖校区新科教楼</v>
          </cell>
          <cell r="L539">
            <v>19</v>
          </cell>
        </row>
        <row r="540">
          <cell r="D540" t="str">
            <v>302025315282</v>
          </cell>
          <cell r="E540" t="str">
            <v>302025315282</v>
          </cell>
          <cell r="F540" t="str">
            <v>25-10-13 星期一</v>
          </cell>
          <cell r="G540" t="str">
            <v>2025-10-13 08:00</v>
          </cell>
          <cell r="H540" t="str">
            <v>2025-10-13 07:49</v>
          </cell>
          <cell r="I540" t="str">
            <v>正常</v>
          </cell>
          <cell r="J540" t="str">
            <v>浙江工业大学朝晖校区新科教楼</v>
          </cell>
          <cell r="L540">
            <v>18</v>
          </cell>
        </row>
        <row r="541">
          <cell r="D541" t="str">
            <v>302025315085</v>
          </cell>
          <cell r="E541" t="str">
            <v>302025315085</v>
          </cell>
          <cell r="F541" t="str">
            <v>25-10-13 星期一</v>
          </cell>
          <cell r="G541" t="str">
            <v>2025-10-13 08:00</v>
          </cell>
          <cell r="H541" t="str">
            <v>2025-10-13 08:00</v>
          </cell>
          <cell r="I541" t="str">
            <v>补卡审批通过</v>
          </cell>
          <cell r="L541">
            <v>15</v>
          </cell>
        </row>
        <row r="542">
          <cell r="D542" t="str">
            <v>302025315054</v>
          </cell>
          <cell r="E542" t="str">
            <v>302025315054</v>
          </cell>
          <cell r="F542" t="str">
            <v>25-10-13 星期一</v>
          </cell>
          <cell r="G542" t="str">
            <v>2025-10-13 08:00</v>
          </cell>
          <cell r="H542" t="str">
            <v>2025-10-13 07:41</v>
          </cell>
          <cell r="I542" t="str">
            <v>正常</v>
          </cell>
          <cell r="J542" t="str">
            <v>浙江工业大学朝晖校区新科教楼</v>
          </cell>
          <cell r="L542">
            <v>34</v>
          </cell>
        </row>
        <row r="543">
          <cell r="D543" t="str">
            <v>302025315271</v>
          </cell>
          <cell r="E543" t="str">
            <v>302025315271</v>
          </cell>
          <cell r="F543" t="str">
            <v>25-10-14 星期二</v>
          </cell>
          <cell r="G543" t="str">
            <v>2025-10-14 08:00</v>
          </cell>
          <cell r="H543" t="str">
            <v>2025-10-14 07:45</v>
          </cell>
          <cell r="I543" t="str">
            <v>正常</v>
          </cell>
          <cell r="J543" t="str">
            <v>浙江工业大学朝晖校区新科教楼</v>
          </cell>
          <cell r="L543">
            <v>13</v>
          </cell>
        </row>
        <row r="544">
          <cell r="D544" t="str">
            <v>302025315201</v>
          </cell>
          <cell r="E544" t="str">
            <v>302025315201</v>
          </cell>
          <cell r="F544" t="str">
            <v>25-10-13 星期一</v>
          </cell>
          <cell r="G544" t="str">
            <v>2025-10-13 08:00</v>
          </cell>
          <cell r="H544" t="str">
            <v>2025-10-13 07:44</v>
          </cell>
          <cell r="I544" t="str">
            <v>正常</v>
          </cell>
          <cell r="J544" t="str">
            <v>浙江工业大学朝晖校区新科教楼</v>
          </cell>
          <cell r="L544">
            <v>25</v>
          </cell>
        </row>
        <row r="545">
          <cell r="D545" t="str">
            <v>302025315147</v>
          </cell>
          <cell r="E545" t="str">
            <v>302025315147</v>
          </cell>
          <cell r="F545" t="str">
            <v>25-10-13 星期一</v>
          </cell>
          <cell r="G545" t="str">
            <v>2025-10-13 08:00</v>
          </cell>
          <cell r="H545" t="str">
            <v>2025-10-13 07:38</v>
          </cell>
          <cell r="I545" t="str">
            <v>正常</v>
          </cell>
          <cell r="J545" t="str">
            <v>浙江工业大学朝晖校区体育场</v>
          </cell>
          <cell r="L545">
            <v>25</v>
          </cell>
        </row>
        <row r="546">
          <cell r="D546" t="str">
            <v>302025315074</v>
          </cell>
          <cell r="E546" t="str">
            <v>302025315074</v>
          </cell>
          <cell r="F546" t="str">
            <v>25-10-15 星期三</v>
          </cell>
          <cell r="G546" t="str">
            <v>2025-10-15 08:00</v>
          </cell>
          <cell r="H546" t="str">
            <v>2025-10-15 07:55</v>
          </cell>
          <cell r="I546" t="str">
            <v>正常</v>
          </cell>
          <cell r="J546" t="str">
            <v>浙江工业大学朝晖校区体育场</v>
          </cell>
          <cell r="K546" t="str">
            <v>早八</v>
          </cell>
          <cell r="L546">
            <v>13</v>
          </cell>
        </row>
        <row r="547">
          <cell r="D547" t="str">
            <v>302025315121</v>
          </cell>
          <cell r="E547" t="str">
            <v>302025315121</v>
          </cell>
          <cell r="F547" t="str">
            <v>25-10-14 星期二</v>
          </cell>
          <cell r="G547" t="str">
            <v>2025-10-14 08:00</v>
          </cell>
          <cell r="H547" t="str">
            <v>2025-10-14 07:41</v>
          </cell>
          <cell r="I547" t="str">
            <v>正常</v>
          </cell>
          <cell r="J547" t="str">
            <v>浙江工业大学朝晖校区新科教楼</v>
          </cell>
          <cell r="L547">
            <v>18</v>
          </cell>
        </row>
        <row r="548">
          <cell r="D548" t="str">
            <v>302025315374</v>
          </cell>
          <cell r="E548" t="str">
            <v>302025315374</v>
          </cell>
          <cell r="F548" t="str">
            <v>25-10-13 星期一</v>
          </cell>
          <cell r="G548" t="str">
            <v>2025-10-13 08:00</v>
          </cell>
          <cell r="H548" t="str">
            <v>2025-10-13 07:45</v>
          </cell>
          <cell r="I548" t="str">
            <v>正常</v>
          </cell>
          <cell r="J548" t="str">
            <v>浙江工业大学朝晖校区体育场</v>
          </cell>
          <cell r="L548">
            <v>27</v>
          </cell>
        </row>
        <row r="549">
          <cell r="D549" t="str">
            <v>302025315046</v>
          </cell>
          <cell r="E549" t="str">
            <v>302025315046</v>
          </cell>
          <cell r="F549" t="str">
            <v>25-10-13 星期一</v>
          </cell>
          <cell r="G549" t="str">
            <v>2025-10-13 08:01</v>
          </cell>
          <cell r="H549" t="str">
            <v>2025-10-13 10:42</v>
          </cell>
          <cell r="I549" t="str">
            <v>正常</v>
          </cell>
          <cell r="J549" t="str">
            <v>浙江工业大学朝晖校区新科教楼</v>
          </cell>
          <cell r="L549">
            <v>13</v>
          </cell>
        </row>
        <row r="550">
          <cell r="D550" t="str">
            <v>302025315335</v>
          </cell>
          <cell r="E550" t="str">
            <v>302025315335</v>
          </cell>
          <cell r="F550" t="str">
            <v>25-10-13 星期一</v>
          </cell>
          <cell r="G550" t="str">
            <v>2025-10-13 08:00</v>
          </cell>
          <cell r="H550" t="str">
            <v>2025-10-13 07:46</v>
          </cell>
          <cell r="I550" t="str">
            <v>正常</v>
          </cell>
          <cell r="J550" t="str">
            <v>浙江工业大学朝晖校区新科教楼</v>
          </cell>
          <cell r="L550">
            <v>18</v>
          </cell>
        </row>
        <row r="551">
          <cell r="D551" t="str">
            <v>302025315019</v>
          </cell>
          <cell r="E551" t="str">
            <v>302025315019</v>
          </cell>
          <cell r="F551" t="str">
            <v>25-10-13 星期一</v>
          </cell>
          <cell r="G551" t="str">
            <v>2025-10-13 08:00</v>
          </cell>
          <cell r="H551" t="str">
            <v>2025-10-13 07:53</v>
          </cell>
          <cell r="I551" t="str">
            <v>正常</v>
          </cell>
          <cell r="J551" t="str">
            <v>浙江工业大学朝晖校区新科教楼</v>
          </cell>
          <cell r="L551">
            <v>25</v>
          </cell>
        </row>
        <row r="552">
          <cell r="D552" t="str">
            <v>302025315037</v>
          </cell>
          <cell r="E552" t="str">
            <v>302025315037</v>
          </cell>
          <cell r="F552" t="str">
            <v>25-10-13 星期一</v>
          </cell>
          <cell r="G552" t="str">
            <v>2025-10-13 08:00</v>
          </cell>
          <cell r="H552" t="str">
            <v>2025-10-13 07:52</v>
          </cell>
          <cell r="I552" t="str">
            <v>正常</v>
          </cell>
          <cell r="J552" t="str">
            <v>浙江工业大学朝晖校区新科教楼</v>
          </cell>
          <cell r="L552">
            <v>13</v>
          </cell>
        </row>
        <row r="553">
          <cell r="D553" t="str">
            <v>302025315168</v>
          </cell>
          <cell r="E553" t="str">
            <v>302025315168</v>
          </cell>
          <cell r="F553" t="str">
            <v>25-10-14 星期二</v>
          </cell>
          <cell r="G553" t="str">
            <v>2025-10-14 08:00</v>
          </cell>
          <cell r="H553" t="str">
            <v>2025-10-14 07:45</v>
          </cell>
          <cell r="I553" t="str">
            <v>正常</v>
          </cell>
          <cell r="J553" t="str">
            <v>浙江工业大学朝晖校区新科教楼</v>
          </cell>
          <cell r="L553">
            <v>20</v>
          </cell>
        </row>
        <row r="554">
          <cell r="D554" t="str">
            <v>302025315134</v>
          </cell>
          <cell r="E554" t="str">
            <v>302025315134</v>
          </cell>
          <cell r="F554" t="str">
            <v>25-10-13 星期一</v>
          </cell>
          <cell r="G554" t="str">
            <v>2025-10-13 08:00</v>
          </cell>
          <cell r="H554" t="str">
            <v>2025-10-13 07:51</v>
          </cell>
          <cell r="I554" t="str">
            <v>正常</v>
          </cell>
          <cell r="J554" t="str">
            <v>浙江工业大学朝晖校区新科教楼</v>
          </cell>
          <cell r="L554">
            <v>16</v>
          </cell>
        </row>
        <row r="555">
          <cell r="D555" t="str">
            <v>302025315212</v>
          </cell>
          <cell r="E555" t="str">
            <v>302025315212</v>
          </cell>
          <cell r="F555" t="str">
            <v>25-10-15 星期三</v>
          </cell>
          <cell r="G555" t="str">
            <v>2025-10-15 08:00</v>
          </cell>
          <cell r="H555" t="str">
            <v>2025-10-15 07:57</v>
          </cell>
          <cell r="I555" t="str">
            <v>正常</v>
          </cell>
          <cell r="J555" t="str">
            <v>浙江工业大学朝晖校区体育场</v>
          </cell>
          <cell r="L555">
            <v>19</v>
          </cell>
        </row>
        <row r="556">
          <cell r="D556" t="str">
            <v>302024065079</v>
          </cell>
          <cell r="E556" t="str">
            <v>302024065079</v>
          </cell>
          <cell r="F556" t="str">
            <v>25-10-14 星期二</v>
          </cell>
          <cell r="G556" t="str">
            <v>2025-10-14 08:00</v>
          </cell>
          <cell r="H556" t="str">
            <v>2025-10-14 07:59</v>
          </cell>
          <cell r="I556" t="str">
            <v>正常</v>
          </cell>
          <cell r="J556" t="str">
            <v>浙江工业大学朝晖校区新科教楼</v>
          </cell>
          <cell r="L556">
            <v>22</v>
          </cell>
        </row>
        <row r="557">
          <cell r="D557" t="str">
            <v>302025315251</v>
          </cell>
          <cell r="E557" t="str">
            <v>302025315251</v>
          </cell>
          <cell r="F557" t="str">
            <v>25-10-14 星期二</v>
          </cell>
          <cell r="G557" t="str">
            <v>2025-10-14 08:00</v>
          </cell>
          <cell r="H557" t="str">
            <v>2025-10-14 07:43</v>
          </cell>
          <cell r="I557" t="str">
            <v>正常</v>
          </cell>
          <cell r="J557" t="str">
            <v>浙江工业大学朝晖校区新科教楼</v>
          </cell>
          <cell r="L557">
            <v>20</v>
          </cell>
        </row>
        <row r="558">
          <cell r="D558" t="str">
            <v>302025315238</v>
          </cell>
          <cell r="E558" t="str">
            <v>302025315238</v>
          </cell>
          <cell r="F558" t="str">
            <v>25-10-13 星期一</v>
          </cell>
          <cell r="G558" t="str">
            <v>2025-10-13 08:00</v>
          </cell>
          <cell r="H558" t="str">
            <v>2025-10-13 07:45</v>
          </cell>
          <cell r="I558" t="str">
            <v>正常</v>
          </cell>
          <cell r="J558" t="str">
            <v>浙江工业大学朝晖校区新科教楼</v>
          </cell>
          <cell r="L558">
            <v>17</v>
          </cell>
        </row>
        <row r="559">
          <cell r="D559" t="str">
            <v>302025315007</v>
          </cell>
          <cell r="E559" t="str">
            <v>302025315007</v>
          </cell>
          <cell r="F559" t="str">
            <v>25-10-14 星期二</v>
          </cell>
          <cell r="G559" t="str">
            <v>2025-10-14 08:00</v>
          </cell>
          <cell r="H559" t="str">
            <v>2025-10-14 07:45</v>
          </cell>
          <cell r="I559" t="str">
            <v>正常</v>
          </cell>
          <cell r="J559" t="str">
            <v>浙江工业大学朝晖校区新科教楼</v>
          </cell>
          <cell r="L559">
            <v>25</v>
          </cell>
        </row>
        <row r="560">
          <cell r="D560" t="str">
            <v>302025315004</v>
          </cell>
          <cell r="E560" t="str">
            <v>302025315004</v>
          </cell>
          <cell r="F560" t="str">
            <v>25-10-13 星期一</v>
          </cell>
          <cell r="G560" t="str">
            <v>2025-10-13 08:00</v>
          </cell>
          <cell r="H560" t="str">
            <v>2025-10-13 07:53</v>
          </cell>
          <cell r="I560" t="str">
            <v>正常</v>
          </cell>
          <cell r="J560" t="str">
            <v>浙江工业大学朝晖校区新科教楼</v>
          </cell>
          <cell r="L560">
            <v>10</v>
          </cell>
        </row>
        <row r="561">
          <cell r="D561" t="str">
            <v>302025315384</v>
          </cell>
          <cell r="E561" t="str">
            <v>302025315384</v>
          </cell>
          <cell r="F561" t="str">
            <v>25-10-13 星期一</v>
          </cell>
          <cell r="G561" t="str">
            <v>2025-10-13 08:00</v>
          </cell>
          <cell r="H561" t="str">
            <v>2025-10-13 07:46</v>
          </cell>
          <cell r="I561" t="str">
            <v>正常</v>
          </cell>
          <cell r="J561" t="str">
            <v>浙江工业大学朝晖校区新科教楼</v>
          </cell>
          <cell r="L561">
            <v>13</v>
          </cell>
        </row>
        <row r="562">
          <cell r="D562" t="str">
            <v>302025315061</v>
          </cell>
          <cell r="E562" t="str">
            <v>302025315061</v>
          </cell>
          <cell r="F562" t="str">
            <v>25-10-14 星期二</v>
          </cell>
          <cell r="G562" t="str">
            <v>2025-10-14 08:00</v>
          </cell>
          <cell r="H562" t="str">
            <v>2025-10-14 07:41</v>
          </cell>
          <cell r="I562" t="str">
            <v>正常</v>
          </cell>
          <cell r="J562" t="str">
            <v>浙江工业大学朝晖校区新科教楼</v>
          </cell>
          <cell r="L562">
            <v>16</v>
          </cell>
        </row>
        <row r="563">
          <cell r="D563" t="str">
            <v>302025315417</v>
          </cell>
          <cell r="E563" t="str">
            <v>302025315417</v>
          </cell>
          <cell r="F563" t="str">
            <v>25-10-13 星期一</v>
          </cell>
          <cell r="G563" t="str">
            <v>2025-10-13 08:00</v>
          </cell>
          <cell r="H563" t="str">
            <v>2025-10-13 07:48</v>
          </cell>
          <cell r="I563" t="str">
            <v>正常</v>
          </cell>
          <cell r="J563" t="str">
            <v>浙江工业大学朝晖校区新科教楼</v>
          </cell>
          <cell r="L563">
            <v>16</v>
          </cell>
        </row>
        <row r="564">
          <cell r="D564" t="str">
            <v>302025315188</v>
          </cell>
          <cell r="E564" t="str">
            <v>302025315188</v>
          </cell>
          <cell r="F564" t="str">
            <v>25-10-14 星期二</v>
          </cell>
          <cell r="G564" t="str">
            <v>2025-10-14 08:00</v>
          </cell>
          <cell r="H564" t="str">
            <v>2025-10-14 07:48</v>
          </cell>
          <cell r="I564" t="str">
            <v>正常</v>
          </cell>
          <cell r="J564" t="str">
            <v>浙江工业大学朝晖校区新科教楼</v>
          </cell>
          <cell r="L564">
            <v>19</v>
          </cell>
        </row>
        <row r="565">
          <cell r="D565" t="str">
            <v>302025315411</v>
          </cell>
          <cell r="E565" t="str">
            <v>302025315411</v>
          </cell>
          <cell r="F565" t="str">
            <v>25-10-13 星期一</v>
          </cell>
          <cell r="G565" t="str">
            <v>2025-10-13 08:00</v>
          </cell>
          <cell r="H565" t="str">
            <v>2025-10-13 07:47</v>
          </cell>
          <cell r="I565" t="str">
            <v>正常</v>
          </cell>
          <cell r="J565" t="str">
            <v>浙江工业大学朝晖校区新科教楼</v>
          </cell>
          <cell r="L565">
            <v>20</v>
          </cell>
        </row>
        <row r="566">
          <cell r="D566" t="str">
            <v>302025315110</v>
          </cell>
          <cell r="E566" t="str">
            <v>302025315110</v>
          </cell>
          <cell r="F566" t="str">
            <v>25-10-13 星期一</v>
          </cell>
          <cell r="G566" t="str">
            <v>2025-10-13 08:00</v>
          </cell>
          <cell r="H566" t="str">
            <v>2025-10-13 07:38</v>
          </cell>
          <cell r="I566" t="str">
            <v>正常</v>
          </cell>
          <cell r="J566" t="str">
            <v>浙江工业大学朝晖校区体育场</v>
          </cell>
          <cell r="L566">
            <v>21</v>
          </cell>
        </row>
        <row r="567">
          <cell r="D567" t="str">
            <v>302025315155</v>
          </cell>
          <cell r="E567" t="str">
            <v>302025315155</v>
          </cell>
          <cell r="F567" t="str">
            <v>25-10-14 星期二</v>
          </cell>
          <cell r="G567" t="str">
            <v>2025-10-14 08:00</v>
          </cell>
          <cell r="H567" t="str">
            <v>2025-10-14 07:41</v>
          </cell>
          <cell r="I567" t="str">
            <v>正常</v>
          </cell>
          <cell r="J567" t="str">
            <v>浙江工业大学朝晖校区新科教楼</v>
          </cell>
          <cell r="L567">
            <v>23</v>
          </cell>
        </row>
        <row r="568">
          <cell r="D568" t="str">
            <v>302025315376</v>
          </cell>
          <cell r="E568" t="str">
            <v>302025315376</v>
          </cell>
          <cell r="F568" t="str">
            <v>25-10-14 星期二</v>
          </cell>
          <cell r="G568" t="str">
            <v>2025-10-14 08:00</v>
          </cell>
          <cell r="H568" t="str">
            <v>2025-10-14 07:44</v>
          </cell>
          <cell r="I568" t="str">
            <v>正常</v>
          </cell>
          <cell r="J568" t="str">
            <v>浙江工业大学朝晖校区新科教楼</v>
          </cell>
          <cell r="L568">
            <v>11</v>
          </cell>
        </row>
        <row r="569">
          <cell r="D569" t="str">
            <v>302025315225</v>
          </cell>
          <cell r="E569" t="str">
            <v>302025315225</v>
          </cell>
          <cell r="F569" t="str">
            <v>25-10-15 星期三</v>
          </cell>
          <cell r="G569" t="str">
            <v>2025-10-15 08:00</v>
          </cell>
          <cell r="H569" t="str">
            <v>2025-10-15 07:49</v>
          </cell>
          <cell r="I569" t="str">
            <v>正常</v>
          </cell>
          <cell r="J569" t="str">
            <v>浙江工业大学朝晖校区体育场</v>
          </cell>
          <cell r="L569">
            <v>21</v>
          </cell>
        </row>
        <row r="570">
          <cell r="D570" t="str">
            <v>302025315062</v>
          </cell>
          <cell r="E570" t="str">
            <v>302025315062</v>
          </cell>
          <cell r="F570" t="str">
            <v>25-10-15 星期三</v>
          </cell>
          <cell r="G570" t="str">
            <v>2025-10-15 08:00</v>
          </cell>
          <cell r="H570" t="str">
            <v>2025-10-15 07:54</v>
          </cell>
          <cell r="I570" t="str">
            <v>正常</v>
          </cell>
          <cell r="J570" t="str">
            <v>浙江工业大学朝晖校区体育场</v>
          </cell>
          <cell r="L570">
            <v>10</v>
          </cell>
        </row>
        <row r="571">
          <cell r="D571" t="str">
            <v>302025315295</v>
          </cell>
          <cell r="E571" t="str">
            <v>302025315295</v>
          </cell>
          <cell r="F571" t="str">
            <v>25-10-14 星期二</v>
          </cell>
          <cell r="G571" t="str">
            <v>2025-10-14 08:00</v>
          </cell>
          <cell r="H571" t="str">
            <v>2025-10-14 07:59</v>
          </cell>
          <cell r="I571" t="str">
            <v>正常</v>
          </cell>
          <cell r="J571" t="str">
            <v>浙江工业大学朝晖校区新科教楼</v>
          </cell>
          <cell r="L571">
            <v>15</v>
          </cell>
        </row>
        <row r="572">
          <cell r="D572" t="str">
            <v>302025315075</v>
          </cell>
          <cell r="E572" t="str">
            <v>302025315075</v>
          </cell>
          <cell r="F572" t="str">
            <v>25-10-15 星期三</v>
          </cell>
          <cell r="G572" t="str">
            <v>2025-10-15 08:00</v>
          </cell>
          <cell r="H572" t="str">
            <v>2025-10-15 07:42</v>
          </cell>
          <cell r="I572" t="str">
            <v>正常</v>
          </cell>
          <cell r="J572" t="str">
            <v>浙江工业大学朝晖校区体育场</v>
          </cell>
          <cell r="L572">
            <v>8</v>
          </cell>
        </row>
        <row r="573">
          <cell r="D573" t="str">
            <v>302025315180</v>
          </cell>
          <cell r="E573" t="str">
            <v>302025315180</v>
          </cell>
          <cell r="F573" t="str">
            <v>25-10-15 星期三</v>
          </cell>
          <cell r="G573" t="str">
            <v>2025-10-15 08:00</v>
          </cell>
          <cell r="H573" t="str">
            <v>2025-10-15 06:30</v>
          </cell>
          <cell r="I573" t="str">
            <v>正常</v>
          </cell>
          <cell r="J573" t="str">
            <v>浙江工业大学朝晖校区体育场</v>
          </cell>
          <cell r="L573">
            <v>14</v>
          </cell>
        </row>
        <row r="574">
          <cell r="D574" t="str">
            <v>302025315086</v>
          </cell>
          <cell r="E574" t="str">
            <v>302025315086</v>
          </cell>
          <cell r="F574" t="str">
            <v>25-10-13 星期一</v>
          </cell>
          <cell r="G574" t="str">
            <v>2025-10-13 08:01</v>
          </cell>
          <cell r="H574" t="str">
            <v>2025-10-13 18:30</v>
          </cell>
          <cell r="I574" t="str">
            <v>正常</v>
          </cell>
          <cell r="J574" t="str">
            <v>浙江工业大学朝晖校区体育场</v>
          </cell>
          <cell r="L574">
            <v>18</v>
          </cell>
        </row>
        <row r="575">
          <cell r="D575" t="str">
            <v>302024508086</v>
          </cell>
          <cell r="E575" t="str">
            <v>302024508086</v>
          </cell>
          <cell r="F575" t="str">
            <v>25-12-01 星期一</v>
          </cell>
          <cell r="G575" t="str">
            <v>2025-12-01 08:00</v>
          </cell>
          <cell r="H575" t="str">
            <v>2025-12-01 07:54</v>
          </cell>
          <cell r="I575" t="str">
            <v>正常</v>
          </cell>
          <cell r="J575" t="str">
            <v>浙江工业大学朝晖校区体育场</v>
          </cell>
          <cell r="L575">
            <v>4</v>
          </cell>
        </row>
        <row r="576">
          <cell r="D576" t="str">
            <v>302025315286</v>
          </cell>
          <cell r="E576" t="str">
            <v>302025315286</v>
          </cell>
          <cell r="F576" t="str">
            <v>25-10-13 星期一</v>
          </cell>
          <cell r="G576" t="str">
            <v>2025-10-13 08:00</v>
          </cell>
          <cell r="H576" t="str">
            <v>2025-10-13 07:38</v>
          </cell>
          <cell r="I576" t="str">
            <v>正常</v>
          </cell>
          <cell r="J576" t="str">
            <v>浙江工业大学朝晖校区新科教楼</v>
          </cell>
          <cell r="L576">
            <v>14</v>
          </cell>
        </row>
        <row r="577">
          <cell r="D577" t="str">
            <v>302025315252</v>
          </cell>
          <cell r="E577" t="str">
            <v>302025315252</v>
          </cell>
          <cell r="F577" t="str">
            <v>25-10-13 星期一</v>
          </cell>
          <cell r="G577" t="str">
            <v>2025-10-13 08:00</v>
          </cell>
          <cell r="H577" t="str">
            <v>2025-10-13 07:38</v>
          </cell>
          <cell r="I577" t="str">
            <v>正常</v>
          </cell>
          <cell r="J577" t="str">
            <v>浙江工业大学朝晖校区新科教楼</v>
          </cell>
          <cell r="L577">
            <v>18</v>
          </cell>
        </row>
        <row r="578">
          <cell r="D578" t="str">
            <v>302025315414</v>
          </cell>
          <cell r="E578" t="str">
            <v>302025315414</v>
          </cell>
          <cell r="F578" t="str">
            <v>25-10-14 星期二</v>
          </cell>
          <cell r="G578" t="str">
            <v>2025-10-14 08:00</v>
          </cell>
          <cell r="H578" t="str">
            <v>2025-10-14 06:40</v>
          </cell>
          <cell r="I578" t="str">
            <v>正常</v>
          </cell>
          <cell r="J578" t="str">
            <v>浙江工业大学朝晖校区体育场</v>
          </cell>
          <cell r="L578">
            <v>11</v>
          </cell>
        </row>
        <row r="579">
          <cell r="D579" t="str">
            <v>302025315202</v>
          </cell>
          <cell r="E579" t="str">
            <v>302025315202</v>
          </cell>
          <cell r="F579" t="str">
            <v>25-10-14 星期二</v>
          </cell>
          <cell r="G579" t="str">
            <v>2025-10-14 08:00</v>
          </cell>
          <cell r="H579" t="str">
            <v>2025-10-14 07:19</v>
          </cell>
          <cell r="I579" t="str">
            <v>正常</v>
          </cell>
          <cell r="J579" t="str">
            <v>浙江工业大学朝晖校区体育场</v>
          </cell>
          <cell r="L579">
            <v>19</v>
          </cell>
        </row>
        <row r="580">
          <cell r="D580" t="str">
            <v>302025315403</v>
          </cell>
          <cell r="E580" t="str">
            <v>302025315403</v>
          </cell>
          <cell r="F580" t="str">
            <v>25-10-15 星期三</v>
          </cell>
          <cell r="G580" t="str">
            <v>2025-10-15 08:00</v>
          </cell>
          <cell r="H580" t="str">
            <v>2025-10-15 07:49</v>
          </cell>
          <cell r="I580" t="str">
            <v>正常</v>
          </cell>
          <cell r="J580" t="str">
            <v>浙江工业大学朝晖校区体育场</v>
          </cell>
          <cell r="L580">
            <v>14</v>
          </cell>
        </row>
        <row r="581">
          <cell r="D581" t="str">
            <v>302025315213</v>
          </cell>
          <cell r="E581" t="str">
            <v>302025315213</v>
          </cell>
          <cell r="F581" t="str">
            <v>25-10-13 星期一</v>
          </cell>
          <cell r="G581" t="str">
            <v>2025-10-13 08:00</v>
          </cell>
          <cell r="H581" t="str">
            <v>2025-10-13 07:47</v>
          </cell>
          <cell r="I581" t="str">
            <v>正常</v>
          </cell>
          <cell r="J581" t="str">
            <v>浙江工业大学朝晖校区体育场</v>
          </cell>
          <cell r="L581">
            <v>20</v>
          </cell>
        </row>
        <row r="582">
          <cell r="D582" t="str">
            <v>302025315239</v>
          </cell>
          <cell r="E582" t="str">
            <v>302025315239</v>
          </cell>
          <cell r="F582" t="str">
            <v>25-10-13 星期一</v>
          </cell>
          <cell r="G582" t="str">
            <v>2025-10-13 08:00</v>
          </cell>
          <cell r="H582" t="str">
            <v>2025-10-13 07:38</v>
          </cell>
          <cell r="I582" t="str">
            <v>正常</v>
          </cell>
          <cell r="J582" t="str">
            <v>浙江工业大学朝晖校区新科教楼</v>
          </cell>
          <cell r="L582">
            <v>18</v>
          </cell>
        </row>
        <row r="583">
          <cell r="D583" t="str">
            <v>302025315135</v>
          </cell>
          <cell r="E583" t="str">
            <v>302025315135</v>
          </cell>
          <cell r="F583" t="str">
            <v>25-10-15 星期三</v>
          </cell>
          <cell r="G583" t="str">
            <v>2025-10-15 08:00</v>
          </cell>
          <cell r="H583" t="str">
            <v>2025-10-15 07:48</v>
          </cell>
          <cell r="I583" t="str">
            <v>正常</v>
          </cell>
          <cell r="J583" t="str">
            <v>浙江工业大学朝晖校区体育场</v>
          </cell>
          <cell r="L583">
            <v>6</v>
          </cell>
        </row>
        <row r="584">
          <cell r="D584" t="str">
            <v>302025315377</v>
          </cell>
          <cell r="E584" t="str">
            <v>302025315377</v>
          </cell>
          <cell r="F584" t="str">
            <v>25-10-29 星期三</v>
          </cell>
          <cell r="G584" t="str">
            <v>2025-10-29 08:00</v>
          </cell>
          <cell r="H584" t="str">
            <v>2025-10-29 07:56</v>
          </cell>
          <cell r="I584" t="str">
            <v>正常</v>
          </cell>
          <cell r="J584" t="str">
            <v>浙江工业大学朝晖校区体育场</v>
          </cell>
          <cell r="K584" t="str">
            <v>高数，子良</v>
          </cell>
          <cell r="L584">
            <v>3</v>
          </cell>
        </row>
        <row r="585">
          <cell r="D585" t="str">
            <v>302025315323</v>
          </cell>
          <cell r="E585" t="str">
            <v>302025315323</v>
          </cell>
          <cell r="F585" t="str">
            <v>25-10-15 星期三</v>
          </cell>
          <cell r="G585" t="str">
            <v>2025-10-15 08:00</v>
          </cell>
          <cell r="H585" t="str">
            <v>2025-10-15 07:31</v>
          </cell>
          <cell r="I585" t="str">
            <v>正常</v>
          </cell>
          <cell r="J585" t="str">
            <v>浙江工业大学朝晖校区体育场</v>
          </cell>
          <cell r="L585">
            <v>21</v>
          </cell>
        </row>
        <row r="586">
          <cell r="D586" t="str">
            <v>302025315351</v>
          </cell>
          <cell r="E586" t="str">
            <v>302025315351</v>
          </cell>
          <cell r="F586" t="str">
            <v>25-10-15 星期三</v>
          </cell>
          <cell r="G586" t="str">
            <v>2025-10-15 08:00</v>
          </cell>
          <cell r="H586" t="str">
            <v>2025-10-15 07:59</v>
          </cell>
          <cell r="I586" t="str">
            <v>正常</v>
          </cell>
          <cell r="J586" t="str">
            <v>浙江工业大学朝晖校区体育场</v>
          </cell>
          <cell r="L586">
            <v>5</v>
          </cell>
        </row>
        <row r="587">
          <cell r="D587" t="str">
            <v>302025315111</v>
          </cell>
          <cell r="E587" t="str">
            <v>302025315111</v>
          </cell>
          <cell r="F587" t="str">
            <v>25-10-15 星期三</v>
          </cell>
          <cell r="G587" t="str">
            <v>2025-10-15 08:00</v>
          </cell>
          <cell r="H587" t="str">
            <v>2025-10-15 07:41</v>
          </cell>
          <cell r="I587" t="str">
            <v>正常</v>
          </cell>
          <cell r="J587" t="str">
            <v>浙江工业大学朝晖校区体育场</v>
          </cell>
          <cell r="L587">
            <v>8</v>
          </cell>
        </row>
        <row r="588">
          <cell r="D588" t="str">
            <v>302025315099</v>
          </cell>
          <cell r="E588" t="str">
            <v>302025315099</v>
          </cell>
          <cell r="F588" t="str">
            <v>25-10-29 星期三</v>
          </cell>
          <cell r="G588" t="str">
            <v>2025-10-29 08:00</v>
          </cell>
          <cell r="H588" t="str">
            <v>2025-10-29 07:59</v>
          </cell>
          <cell r="I588" t="str">
            <v>正常</v>
          </cell>
          <cell r="J588" t="str">
            <v>浙江工业大学朝晖校区体育场</v>
          </cell>
          <cell r="L588">
            <v>8</v>
          </cell>
        </row>
        <row r="589">
          <cell r="D589" t="str">
            <v>302025315272</v>
          </cell>
          <cell r="E589" t="str">
            <v>302025315272</v>
          </cell>
          <cell r="F589" t="str">
            <v>25-10-13 星期一</v>
          </cell>
          <cell r="G589" t="str">
            <v>2025-10-13 08:00</v>
          </cell>
          <cell r="H589" t="str">
            <v>2025-10-13 07:38</v>
          </cell>
          <cell r="I589" t="str">
            <v>正常</v>
          </cell>
          <cell r="J589" t="str">
            <v>浙江工业大学朝晖校区新科教楼</v>
          </cell>
          <cell r="L589">
            <v>12</v>
          </cell>
        </row>
        <row r="590">
          <cell r="D590" t="str">
            <v>302025315156</v>
          </cell>
          <cell r="E590" t="str">
            <v>302025315156</v>
          </cell>
          <cell r="F590" t="str">
            <v>25-10-13 星期一</v>
          </cell>
          <cell r="G590" t="str">
            <v>2025-10-13 08:00</v>
          </cell>
          <cell r="H590" t="str">
            <v>2025-10-13 07:47</v>
          </cell>
          <cell r="I590" t="str">
            <v>正常</v>
          </cell>
          <cell r="J590" t="str">
            <v>浙江工业大学朝晖校区体育场</v>
          </cell>
          <cell r="L590">
            <v>9</v>
          </cell>
        </row>
        <row r="591">
          <cell r="D591" t="str">
            <v>302025315297</v>
          </cell>
          <cell r="E591" t="str">
            <v>302025315297</v>
          </cell>
          <cell r="F591" t="str">
            <v>25-10-15 星期三</v>
          </cell>
          <cell r="G591" t="str">
            <v>2025-10-15 08:00</v>
          </cell>
          <cell r="H591" t="str">
            <v>2025-10-15 07:45</v>
          </cell>
          <cell r="I591" t="str">
            <v>正常</v>
          </cell>
          <cell r="J591" t="str">
            <v>浙江工业大学朝晖校区体育场</v>
          </cell>
          <cell r="L591">
            <v>6</v>
          </cell>
        </row>
        <row r="592">
          <cell r="D592" t="str">
            <v>302025315148</v>
          </cell>
          <cell r="E592" t="str">
            <v>302025315148</v>
          </cell>
          <cell r="F592" t="str">
            <v>25-10-15 星期三</v>
          </cell>
          <cell r="G592" t="str">
            <v>2025-10-15 08:00</v>
          </cell>
          <cell r="H592" t="str">
            <v>2025-10-15 07:31</v>
          </cell>
          <cell r="I592" t="str">
            <v>正常</v>
          </cell>
          <cell r="J592" t="str">
            <v>浙江工业大学朝晖校区体育场</v>
          </cell>
          <cell r="L592">
            <v>14</v>
          </cell>
        </row>
        <row r="593">
          <cell r="D593" t="str">
            <v>302025315010</v>
          </cell>
          <cell r="E593" t="str">
            <v>302025315010</v>
          </cell>
          <cell r="F593" t="str">
            <v>25-10-15 星期三</v>
          </cell>
          <cell r="G593" t="str">
            <v>2025-10-15 08:00</v>
          </cell>
          <cell r="H593" t="str">
            <v>2025-10-15 07:45</v>
          </cell>
          <cell r="I593" t="str">
            <v>正常</v>
          </cell>
          <cell r="J593" t="str">
            <v>浙江工业大学朝晖校区新科教楼</v>
          </cell>
          <cell r="L593">
            <v>16</v>
          </cell>
        </row>
        <row r="594">
          <cell r="D594" t="str">
            <v>302025315005</v>
          </cell>
          <cell r="E594" t="str">
            <v>302025315005</v>
          </cell>
          <cell r="F594" t="str">
            <v>25-10-15 星期三</v>
          </cell>
          <cell r="G594" t="str">
            <v>2025-10-15 08:00</v>
          </cell>
          <cell r="H594" t="str">
            <v>2025-10-15 07:54</v>
          </cell>
          <cell r="I594" t="str">
            <v>正常</v>
          </cell>
          <cell r="J594" t="str">
            <v>浙江工业大学朝晖校区体育场</v>
          </cell>
          <cell r="L594">
            <v>20</v>
          </cell>
        </row>
        <row r="595">
          <cell r="D595" t="str">
            <v>302025315305</v>
          </cell>
          <cell r="E595" t="str">
            <v>302025315305</v>
          </cell>
          <cell r="F595" t="str">
            <v>25-10-13 星期一</v>
          </cell>
          <cell r="G595" t="str">
            <v>2025-10-13 08:00</v>
          </cell>
          <cell r="H595" t="str">
            <v>2025-10-13 07:45</v>
          </cell>
          <cell r="I595" t="str">
            <v>正常</v>
          </cell>
          <cell r="J595" t="str">
            <v>浙江工业大学朝晖校区新科教楼</v>
          </cell>
          <cell r="L595">
            <v>22</v>
          </cell>
        </row>
        <row r="596">
          <cell r="D596" t="str">
            <v>302025315122</v>
          </cell>
          <cell r="E596" t="str">
            <v>302025315122</v>
          </cell>
          <cell r="F596" t="str">
            <v>25-10-15 星期三</v>
          </cell>
          <cell r="G596" t="str">
            <v>2025-10-15 08:00</v>
          </cell>
          <cell r="H596" t="str">
            <v>2025-10-15 07:47</v>
          </cell>
          <cell r="I596" t="str">
            <v>正常</v>
          </cell>
          <cell r="J596" t="str">
            <v>浙江工业大学朝晖校区体育场</v>
          </cell>
          <cell r="L596">
            <v>15</v>
          </cell>
        </row>
        <row r="597">
          <cell r="D597" t="str">
            <v>302025315226</v>
          </cell>
          <cell r="E597" t="str">
            <v>302025315226</v>
          </cell>
          <cell r="F597" t="str">
            <v>25-10-15 星期三</v>
          </cell>
          <cell r="G597" t="str">
            <v>2025-10-15 08:00</v>
          </cell>
          <cell r="H597" t="str">
            <v>2025-10-15 07:48</v>
          </cell>
          <cell r="I597" t="str">
            <v>正常</v>
          </cell>
          <cell r="J597" t="str">
            <v>浙江工业大学朝晖校区体育场</v>
          </cell>
          <cell r="L597">
            <v>4</v>
          </cell>
        </row>
        <row r="598">
          <cell r="D598" t="str">
            <v>302025315393</v>
          </cell>
          <cell r="E598" t="str">
            <v>302025315393</v>
          </cell>
          <cell r="F598" t="str">
            <v>25-10-15 星期三</v>
          </cell>
          <cell r="G598" t="str">
            <v>2025-10-15 08:00</v>
          </cell>
          <cell r="H598" t="str">
            <v>2025-10-15 07:49</v>
          </cell>
          <cell r="I598" t="str">
            <v>正常</v>
          </cell>
          <cell r="J598" t="str">
            <v>浙江工业大学朝晖校区体育场</v>
          </cell>
          <cell r="L598">
            <v>10</v>
          </cell>
        </row>
        <row r="599">
          <cell r="D599" t="str">
            <v>302025315189</v>
          </cell>
          <cell r="E599" t="str">
            <v>302025315189</v>
          </cell>
          <cell r="F599" t="str">
            <v>25-10-15 星期三</v>
          </cell>
          <cell r="G599" t="str">
            <v>2025-10-15 08:00</v>
          </cell>
          <cell r="H599" t="str">
            <v>2025-10-15 07:57</v>
          </cell>
          <cell r="I599" t="str">
            <v>正常</v>
          </cell>
          <cell r="J599" t="str">
            <v>浙江工业大学朝晖校区体育场</v>
          </cell>
          <cell r="L599">
            <v>9</v>
          </cell>
        </row>
        <row r="600">
          <cell r="D600" t="str">
            <v>302025315028</v>
          </cell>
          <cell r="E600" t="str">
            <v>302025315028</v>
          </cell>
          <cell r="F600" t="str">
            <v>25-10-13 星期一</v>
          </cell>
          <cell r="G600" t="str">
            <v>2025-10-13 08:01</v>
          </cell>
          <cell r="H600" t="str">
            <v>2025-10-13 18:30</v>
          </cell>
          <cell r="I600" t="str">
            <v>正常</v>
          </cell>
          <cell r="J600" t="str">
            <v>浙江工业大学朝晖校区体育场</v>
          </cell>
          <cell r="L600">
            <v>17</v>
          </cell>
        </row>
        <row r="601">
          <cell r="D601" t="str">
            <v>302025315020</v>
          </cell>
          <cell r="E601" t="str">
            <v>302025315020</v>
          </cell>
          <cell r="F601" t="str">
            <v>25-10-15 星期三</v>
          </cell>
          <cell r="G601" t="str">
            <v>2025-10-15 08:00</v>
          </cell>
          <cell r="H601" t="str">
            <v>2025-10-15 07:44</v>
          </cell>
          <cell r="I601" t="str">
            <v>正常</v>
          </cell>
          <cell r="J601" t="str">
            <v>浙江工业大学朝晖校区体育场</v>
          </cell>
          <cell r="L601">
            <v>12</v>
          </cell>
        </row>
        <row r="602">
          <cell r="D602" t="str">
            <v>302025315304</v>
          </cell>
          <cell r="E602" t="str">
            <v>302025315304</v>
          </cell>
          <cell r="F602" t="str">
            <v>25-10-13 星期一</v>
          </cell>
          <cell r="G602" t="str">
            <v>2025-10-13 08:01</v>
          </cell>
          <cell r="H602" t="str">
            <v>2025-10-13 09:20</v>
          </cell>
          <cell r="I602" t="str">
            <v>正常</v>
          </cell>
          <cell r="J602" t="str">
            <v>浙江工业大学朝晖校区新科教楼</v>
          </cell>
          <cell r="L602">
            <v>12</v>
          </cell>
        </row>
        <row r="603">
          <cell r="D603" t="str">
            <v>302025315100</v>
          </cell>
          <cell r="E603" t="str">
            <v>302025315100</v>
          </cell>
          <cell r="F603" t="str">
            <v>25-10-15 星期三</v>
          </cell>
          <cell r="G603" t="str">
            <v>2025-10-15 08:00</v>
          </cell>
          <cell r="H603" t="str">
            <v>2025-10-15 07:45</v>
          </cell>
          <cell r="I603" t="str">
            <v>正常</v>
          </cell>
          <cell r="J603" t="str">
            <v>浙江工业大学朝晖校区体育场</v>
          </cell>
          <cell r="L603">
            <v>14</v>
          </cell>
        </row>
        <row r="604">
          <cell r="D604" t="str">
            <v>302025315123</v>
          </cell>
          <cell r="E604" t="str">
            <v>302025315123</v>
          </cell>
          <cell r="F604" t="str">
            <v>25-10-15 星期三</v>
          </cell>
          <cell r="G604" t="str">
            <v>2025-10-15 08:00</v>
          </cell>
          <cell r="H604" t="str">
            <v>2025-10-15 07:46</v>
          </cell>
          <cell r="I604" t="str">
            <v>正常</v>
          </cell>
          <cell r="J604" t="str">
            <v>浙江工业大学朝晖校区体育场</v>
          </cell>
          <cell r="L604">
            <v>18</v>
          </cell>
        </row>
        <row r="605">
          <cell r="D605" t="str">
            <v>302025315400</v>
          </cell>
          <cell r="E605" t="str">
            <v>302025315400</v>
          </cell>
          <cell r="F605" t="str">
            <v>25-10-13 星期一</v>
          </cell>
          <cell r="G605" t="str">
            <v>2025-10-13 08:00</v>
          </cell>
          <cell r="H605" t="str">
            <v>2025-10-13 07:44</v>
          </cell>
          <cell r="I605" t="str">
            <v>正常</v>
          </cell>
          <cell r="J605" t="str">
            <v>浙江工业大学朝晖校区新科教楼</v>
          </cell>
          <cell r="K605" t="str">
            <v>新科教学楼</v>
          </cell>
          <cell r="L605">
            <v>10</v>
          </cell>
        </row>
        <row r="606">
          <cell r="D606" t="str">
            <v>302025315260</v>
          </cell>
          <cell r="E606" t="str">
            <v>302025315260</v>
          </cell>
          <cell r="F606" t="str">
            <v>25-10-13 星期一</v>
          </cell>
          <cell r="G606" t="str">
            <v>2025-10-13 08:01</v>
          </cell>
          <cell r="H606" t="str">
            <v>2025-10-13 09:43</v>
          </cell>
          <cell r="I606" t="str">
            <v>正常</v>
          </cell>
          <cell r="J606" t="str">
            <v>浙江工业大学朝晖校区新科教楼</v>
          </cell>
          <cell r="L606">
            <v>19</v>
          </cell>
        </row>
        <row r="607">
          <cell r="D607" t="str">
            <v>302025315290</v>
          </cell>
          <cell r="E607" t="str">
            <v>302025315290</v>
          </cell>
          <cell r="F607" t="str">
            <v>25-10-13 星期一</v>
          </cell>
          <cell r="G607" t="str">
            <v>2025-10-13 08:00</v>
          </cell>
          <cell r="H607" t="str">
            <v>2025-10-13 07:54</v>
          </cell>
          <cell r="I607" t="str">
            <v>正常</v>
          </cell>
          <cell r="J607" t="str">
            <v>浙江工业大学朝晖校区新科教楼</v>
          </cell>
          <cell r="L607">
            <v>21</v>
          </cell>
        </row>
        <row r="608">
          <cell r="D608" t="str">
            <v>302025315240</v>
          </cell>
          <cell r="E608" t="str">
            <v>302025315240</v>
          </cell>
          <cell r="F608" t="str">
            <v>25-10-13 星期一</v>
          </cell>
          <cell r="G608" t="str">
            <v>2025-10-13 08:00</v>
          </cell>
          <cell r="H608" t="str">
            <v>2025-10-13 07:33</v>
          </cell>
          <cell r="I608" t="str">
            <v>正常</v>
          </cell>
          <cell r="J608" t="str">
            <v>浙江工业大学朝晖校区体育场</v>
          </cell>
          <cell r="L608">
            <v>16</v>
          </cell>
        </row>
        <row r="609">
          <cell r="D609" t="str">
            <v>302025315325</v>
          </cell>
          <cell r="E609" t="str">
            <v>302025315325</v>
          </cell>
          <cell r="F609" t="str">
            <v>25-10-13 星期一</v>
          </cell>
          <cell r="G609" t="str">
            <v>2025-10-13 08:00</v>
          </cell>
          <cell r="H609" t="str">
            <v>2025-10-13 07:38</v>
          </cell>
          <cell r="I609" t="str">
            <v>正常</v>
          </cell>
          <cell r="J609" t="str">
            <v>浙江工业大学朝晖校区新科教楼</v>
          </cell>
          <cell r="L609">
            <v>32</v>
          </cell>
        </row>
        <row r="610">
          <cell r="D610" t="str">
            <v>302025315087</v>
          </cell>
          <cell r="E610" t="str">
            <v>302025315087</v>
          </cell>
          <cell r="F610" t="str">
            <v>25-10-15 星期三</v>
          </cell>
          <cell r="G610" t="str">
            <v>2025-10-15 08:00</v>
          </cell>
          <cell r="H610" t="str">
            <v>2025-10-15 07:50</v>
          </cell>
          <cell r="I610" t="str">
            <v>正常</v>
          </cell>
          <cell r="J610" t="str">
            <v>浙江工业大学朝晖校区体育场</v>
          </cell>
          <cell r="L610">
            <v>16</v>
          </cell>
        </row>
        <row r="611">
          <cell r="D611" t="str">
            <v>302025315387</v>
          </cell>
          <cell r="E611" t="str">
            <v>302025315387</v>
          </cell>
          <cell r="F611" t="str">
            <v>25-10-27 星期一</v>
          </cell>
          <cell r="G611" t="str">
            <v>2025-10-27 08:00</v>
          </cell>
          <cell r="H611" t="str">
            <v>2025-10-27 07:44</v>
          </cell>
          <cell r="I611" t="str">
            <v>正常</v>
          </cell>
          <cell r="J611" t="str">
            <v>浙江工业大学朝晖校区体育场</v>
          </cell>
          <cell r="L611">
            <v>5</v>
          </cell>
        </row>
        <row r="612">
          <cell r="D612" t="str">
            <v>302025315063</v>
          </cell>
          <cell r="E612" t="str">
            <v>302025315063</v>
          </cell>
          <cell r="F612" t="str">
            <v>25-10-15 星期三</v>
          </cell>
          <cell r="G612" t="str">
            <v>2025-10-15 08:00</v>
          </cell>
          <cell r="H612" t="str">
            <v>2025-10-15 07:41</v>
          </cell>
          <cell r="I612" t="str">
            <v>正常</v>
          </cell>
          <cell r="J612" t="str">
            <v>浙江工业大学朝晖校区新科教楼</v>
          </cell>
          <cell r="L612">
            <v>20</v>
          </cell>
        </row>
        <row r="613">
          <cell r="D613" t="str">
            <v>302025315273</v>
          </cell>
          <cell r="E613" t="str">
            <v>302025315273</v>
          </cell>
          <cell r="F613" t="str">
            <v>25-10-13 星期一</v>
          </cell>
          <cell r="G613" t="str">
            <v>2025-10-13 08:00</v>
          </cell>
          <cell r="H613" t="str">
            <v>2025-10-13 07:48</v>
          </cell>
          <cell r="I613" t="str">
            <v>正常</v>
          </cell>
          <cell r="J613" t="str">
            <v>浙江工业大学朝晖校区新科教楼</v>
          </cell>
          <cell r="L613">
            <v>19</v>
          </cell>
        </row>
        <row r="614">
          <cell r="D614" t="str">
            <v>302025315112</v>
          </cell>
          <cell r="E614" t="str">
            <v>302025315112</v>
          </cell>
          <cell r="F614" t="str">
            <v>25-10-13 星期一</v>
          </cell>
          <cell r="G614" t="str">
            <v>2025-10-13 08:00</v>
          </cell>
          <cell r="H614" t="str">
            <v>2025-10-13 07:35</v>
          </cell>
          <cell r="I614" t="str">
            <v>正常</v>
          </cell>
          <cell r="J614" t="str">
            <v>浙江工业大学朝晖校区新科教楼</v>
          </cell>
          <cell r="L614">
            <v>14</v>
          </cell>
        </row>
        <row r="615">
          <cell r="D615" t="str">
            <v>302025315369</v>
          </cell>
          <cell r="E615" t="str">
            <v>302025315369</v>
          </cell>
          <cell r="F615" t="str">
            <v>25-10-22 星期三</v>
          </cell>
          <cell r="G615" t="str">
            <v>2025-10-22 08:00</v>
          </cell>
          <cell r="H615" t="str">
            <v>2025-10-22 07:47</v>
          </cell>
          <cell r="I615" t="str">
            <v>正常</v>
          </cell>
          <cell r="J615" t="str">
            <v>浙江工业大学朝晖校区体育场</v>
          </cell>
          <cell r="L615">
            <v>7</v>
          </cell>
        </row>
        <row r="616">
          <cell r="D616" t="str">
            <v>302025315253</v>
          </cell>
          <cell r="E616" t="str">
            <v>302025315253</v>
          </cell>
          <cell r="F616" t="str">
            <v>25-10-13 星期一</v>
          </cell>
          <cell r="G616" t="str">
            <v>2025-10-13 08:00</v>
          </cell>
          <cell r="H616" t="str">
            <v>2025-10-13 07:46</v>
          </cell>
          <cell r="I616" t="str">
            <v>正常</v>
          </cell>
          <cell r="J616" t="str">
            <v>浙江工业大学朝晖校区体育场</v>
          </cell>
          <cell r="L616">
            <v>15</v>
          </cell>
        </row>
        <row r="617">
          <cell r="D617" t="str">
            <v>302025315076</v>
          </cell>
          <cell r="E617" t="str">
            <v>302025315076</v>
          </cell>
          <cell r="F617" t="str">
            <v>25-10-13 星期一</v>
          </cell>
          <cell r="G617" t="str">
            <v>2025-10-13 08:00</v>
          </cell>
          <cell r="H617" t="str">
            <v>2025-10-13 07:49</v>
          </cell>
          <cell r="I617" t="str">
            <v>正常</v>
          </cell>
          <cell r="J617" t="str">
            <v>浙江工业大学朝晖校区新科教楼</v>
          </cell>
          <cell r="L617">
            <v>12</v>
          </cell>
        </row>
        <row r="618">
          <cell r="D618" t="str">
            <v>302025315227</v>
          </cell>
          <cell r="E618" t="str">
            <v>302025315227</v>
          </cell>
          <cell r="F618" t="str">
            <v>25-10-13 星期一</v>
          </cell>
          <cell r="G618" t="str">
            <v>2025-10-13 08:00</v>
          </cell>
          <cell r="H618" t="str">
            <v>2025-10-13 07:49</v>
          </cell>
          <cell r="I618" t="str">
            <v>正常</v>
          </cell>
          <cell r="J618" t="str">
            <v>浙江工业大学朝晖校区新科教楼</v>
          </cell>
          <cell r="L618">
            <v>26</v>
          </cell>
        </row>
        <row r="619">
          <cell r="D619" t="str">
            <v>302025315048</v>
          </cell>
          <cell r="E619" t="str">
            <v>302025315048</v>
          </cell>
          <cell r="F619" t="str">
            <v>25-10-13 星期一</v>
          </cell>
          <cell r="G619" t="str">
            <v>2025-10-13 08:00</v>
          </cell>
          <cell r="H619" t="str">
            <v>2025-10-13 07:43</v>
          </cell>
          <cell r="I619" t="str">
            <v>正常</v>
          </cell>
          <cell r="J619" t="str">
            <v>浙江工业大学朝晖校区体育场</v>
          </cell>
          <cell r="L619">
            <v>20</v>
          </cell>
        </row>
        <row r="620">
          <cell r="D620" t="str">
            <v>302025315337</v>
          </cell>
          <cell r="E620" t="str">
            <v>302025315337</v>
          </cell>
          <cell r="F620" t="str">
            <v>25-10-13 星期一</v>
          </cell>
          <cell r="G620" t="str">
            <v>2025-10-13 08:00</v>
          </cell>
          <cell r="H620" t="str">
            <v>2025-10-13 07:47</v>
          </cell>
          <cell r="I620" t="str">
            <v>正常</v>
          </cell>
          <cell r="J620" t="str">
            <v>浙江工业大学朝晖校区新科教楼</v>
          </cell>
          <cell r="L620">
            <v>12</v>
          </cell>
        </row>
        <row r="621">
          <cell r="D621" t="str">
            <v>302025315319</v>
          </cell>
          <cell r="E621" t="str">
            <v>302025315319</v>
          </cell>
          <cell r="F621" t="str">
            <v>25-10-13 星期一</v>
          </cell>
          <cell r="G621" t="str">
            <v>2025-10-13 08:00</v>
          </cell>
          <cell r="H621" t="str">
            <v>2025-10-13 07:49</v>
          </cell>
          <cell r="I621" t="str">
            <v>正常</v>
          </cell>
          <cell r="J621" t="str">
            <v>浙江工业大学朝晖校区新科教楼</v>
          </cell>
          <cell r="L621">
            <v>11</v>
          </cell>
        </row>
        <row r="622">
          <cell r="D622" t="str">
            <v>302025315157</v>
          </cell>
          <cell r="E622" t="str">
            <v>302025315157</v>
          </cell>
          <cell r="F622" t="str">
            <v>25-10-13 星期一</v>
          </cell>
          <cell r="G622" t="str">
            <v>2025-10-13 08:00</v>
          </cell>
          <cell r="H622" t="str">
            <v>2025-10-13 07:26</v>
          </cell>
          <cell r="I622" t="str">
            <v>正常</v>
          </cell>
          <cell r="J622" t="str">
            <v>浙江工业大学朝晖校区新科教楼</v>
          </cell>
          <cell r="L622">
            <v>10</v>
          </cell>
        </row>
        <row r="623">
          <cell r="D623" t="str">
            <v>302025315214</v>
          </cell>
          <cell r="E623" t="str">
            <v>302025315214</v>
          </cell>
          <cell r="F623" t="str">
            <v>25-10-15 星期三</v>
          </cell>
          <cell r="G623" t="str">
            <v>2025-10-15 08:00</v>
          </cell>
          <cell r="H623" t="str">
            <v>2025-10-15 07:34</v>
          </cell>
          <cell r="I623" t="str">
            <v>正常</v>
          </cell>
          <cell r="J623" t="str">
            <v>浙江工业大学朝晖校区体育场</v>
          </cell>
          <cell r="L623">
            <v>16</v>
          </cell>
        </row>
        <row r="624">
          <cell r="D624" t="str">
            <v>302025315149</v>
          </cell>
          <cell r="E624" t="str">
            <v>302025315149</v>
          </cell>
          <cell r="F624" t="str">
            <v>25-10-13 星期一</v>
          </cell>
          <cell r="G624" t="str">
            <v>2025-10-13 08:00</v>
          </cell>
          <cell r="H624" t="str">
            <v>2025-10-13 07:34</v>
          </cell>
          <cell r="I624" t="str">
            <v>正常</v>
          </cell>
          <cell r="J624" t="str">
            <v>浙江工业大学朝晖校区新科教楼</v>
          </cell>
          <cell r="L624">
            <v>11</v>
          </cell>
        </row>
        <row r="625">
          <cell r="D625" t="str">
            <v>302025315169</v>
          </cell>
          <cell r="E625" t="str">
            <v>302025315169</v>
          </cell>
          <cell r="F625" t="str">
            <v>25-10-13 星期一</v>
          </cell>
          <cell r="G625" t="str">
            <v>2025-10-13 08:00</v>
          </cell>
          <cell r="H625" t="str">
            <v>2025-10-13 07:21</v>
          </cell>
          <cell r="I625" t="str">
            <v>正常</v>
          </cell>
          <cell r="J625" t="str">
            <v>浙江工业大学朝晖校区新科教楼</v>
          </cell>
          <cell r="L625">
            <v>11</v>
          </cell>
        </row>
        <row r="626">
          <cell r="D626" t="str">
            <v>302025315136</v>
          </cell>
          <cell r="E626" t="str">
            <v>302025315136</v>
          </cell>
          <cell r="F626" t="str">
            <v>25-10-15 星期三</v>
          </cell>
          <cell r="G626" t="str">
            <v>2025-10-15 08:00</v>
          </cell>
          <cell r="H626" t="str">
            <v>2025-10-15 07:47</v>
          </cell>
          <cell r="I626" t="str">
            <v>正常</v>
          </cell>
          <cell r="J626" t="str">
            <v>浙江工业大学朝晖校区新科教楼</v>
          </cell>
          <cell r="L626">
            <v>9</v>
          </cell>
        </row>
        <row r="627">
          <cell r="D627" t="str">
            <v>302025315203</v>
          </cell>
          <cell r="E627" t="str">
            <v>302025315203</v>
          </cell>
          <cell r="F627" t="str">
            <v>25-10-13 星期一</v>
          </cell>
          <cell r="G627" t="str">
            <v>2025-10-13 08:00</v>
          </cell>
          <cell r="H627" t="str">
            <v>2025-10-13 07:34</v>
          </cell>
          <cell r="I627" t="str">
            <v>正常</v>
          </cell>
          <cell r="J627" t="str">
            <v>浙江工业大学朝晖校区新科教楼</v>
          </cell>
          <cell r="L627">
            <v>15</v>
          </cell>
        </row>
        <row r="628">
          <cell r="D628" t="str">
            <v>302025315341</v>
          </cell>
          <cell r="E628" t="str">
            <v>302025315341</v>
          </cell>
          <cell r="F628" t="str">
            <v>25-10-27 星期一</v>
          </cell>
          <cell r="G628" t="str">
            <v>2025-10-27 08:00</v>
          </cell>
          <cell r="H628" t="str">
            <v>2025-10-27 07:43</v>
          </cell>
          <cell r="I628" t="str">
            <v>正常</v>
          </cell>
          <cell r="J628" t="str">
            <v>浙江工业大学朝晖校区新科教楼</v>
          </cell>
          <cell r="L628">
            <v>2</v>
          </cell>
        </row>
        <row r="629">
          <cell r="D629" t="str">
            <v>302025315190</v>
          </cell>
          <cell r="E629" t="str">
            <v>302025315190</v>
          </cell>
          <cell r="F629" t="str">
            <v>25-10-13 星期一</v>
          </cell>
          <cell r="G629" t="str">
            <v>2025-10-13 08:00</v>
          </cell>
          <cell r="H629" t="str">
            <v>2025-10-13 07:32</v>
          </cell>
          <cell r="I629" t="str">
            <v>正常</v>
          </cell>
          <cell r="J629" t="str">
            <v>浙江工业大学朝晖校区新科教楼</v>
          </cell>
          <cell r="L629">
            <v>20</v>
          </cell>
        </row>
        <row r="630">
          <cell r="D630" t="str">
            <v>302025315318</v>
          </cell>
          <cell r="E630" t="str">
            <v>302025315318</v>
          </cell>
          <cell r="F630" t="str">
            <v>25-10-14 星期二</v>
          </cell>
          <cell r="G630" t="str">
            <v>2025-10-14 08:00</v>
          </cell>
          <cell r="H630" t="str">
            <v>2025-10-14 07:56</v>
          </cell>
          <cell r="I630" t="str">
            <v>正常</v>
          </cell>
          <cell r="J630" t="str">
            <v>浙江工业大学朝晖校区体育场</v>
          </cell>
          <cell r="L630">
            <v>9</v>
          </cell>
        </row>
        <row r="631">
          <cell r="D631" t="str">
            <v>302025315181</v>
          </cell>
          <cell r="E631" t="str">
            <v>302025315181</v>
          </cell>
          <cell r="F631" t="str">
            <v>25-10-13 星期一</v>
          </cell>
          <cell r="G631" t="str">
            <v>2025-10-13 08:00</v>
          </cell>
          <cell r="H631" t="str">
            <v>2025-10-13 07:35</v>
          </cell>
          <cell r="I631" t="str">
            <v>正常</v>
          </cell>
          <cell r="J631" t="str">
            <v>浙江工业大学朝晖校区新科教楼</v>
          </cell>
          <cell r="L631">
            <v>13</v>
          </cell>
        </row>
        <row r="632">
          <cell r="D632" t="str">
            <v>302025315011</v>
          </cell>
          <cell r="E632" t="str">
            <v>302025315011</v>
          </cell>
          <cell r="F632" t="str">
            <v>25-10-16 星期四</v>
          </cell>
          <cell r="G632" t="str">
            <v>2025-10-16 08:00</v>
          </cell>
          <cell r="H632" t="str">
            <v>2025-10-16 07:43</v>
          </cell>
          <cell r="I632" t="str">
            <v>正常</v>
          </cell>
          <cell r="J632" t="str">
            <v>浙江工业大学朝晖校区新科教楼</v>
          </cell>
          <cell r="L632">
            <v>17</v>
          </cell>
        </row>
        <row r="633">
          <cell r="D633" t="str">
            <v>302025315399</v>
          </cell>
          <cell r="E633" t="str">
            <v>302025315399</v>
          </cell>
          <cell r="F633" t="str">
            <v>25-10-16 星期四</v>
          </cell>
          <cell r="G633" t="str">
            <v>2025-10-16 08:00</v>
          </cell>
          <cell r="H633" t="str">
            <v>2025-10-16 07:58</v>
          </cell>
          <cell r="I633" t="str">
            <v>正常</v>
          </cell>
          <cell r="J633" t="str">
            <v>浙江工业大学朝晖校区新科教楼</v>
          </cell>
          <cell r="K633" t="str">
            <v>一直很模糊没办法</v>
          </cell>
          <cell r="L633">
            <v>17</v>
          </cell>
        </row>
        <row r="634">
          <cell r="D634" t="str">
            <v>302025315124</v>
          </cell>
          <cell r="E634" t="str">
            <v>302025315124</v>
          </cell>
          <cell r="F634" t="str">
            <v>25-10-15 星期三</v>
          </cell>
          <cell r="G634" t="str">
            <v>2025-10-15 08:00</v>
          </cell>
          <cell r="H634" t="str">
            <v>2025-10-15 07:45</v>
          </cell>
          <cell r="I634" t="str">
            <v>正常</v>
          </cell>
          <cell r="J634" t="str">
            <v>浙江工业大学朝晖校区新科教楼</v>
          </cell>
          <cell r="L634">
            <v>11</v>
          </cell>
        </row>
        <row r="635">
          <cell r="D635" t="str">
            <v>302025315228</v>
          </cell>
          <cell r="E635" t="str">
            <v>302025315228</v>
          </cell>
          <cell r="F635" t="str">
            <v>25-10-15 星期三</v>
          </cell>
          <cell r="G635" t="str">
            <v>2025-10-15 08:00</v>
          </cell>
          <cell r="H635" t="str">
            <v>2025-10-15 07:39</v>
          </cell>
          <cell r="I635" t="str">
            <v>正常</v>
          </cell>
          <cell r="J635" t="str">
            <v>浙江工业大学朝晖校区体育场</v>
          </cell>
          <cell r="L635">
            <v>10</v>
          </cell>
        </row>
        <row r="636">
          <cell r="D636" t="str">
            <v>302025315307</v>
          </cell>
          <cell r="E636" t="str">
            <v>302025315307</v>
          </cell>
          <cell r="F636" t="str">
            <v>25-10-15 星期三</v>
          </cell>
          <cell r="G636" t="str">
            <v>2025-10-15 08:00</v>
          </cell>
          <cell r="H636" t="str">
            <v>2025-10-15 07:37</v>
          </cell>
          <cell r="I636" t="str">
            <v>正常</v>
          </cell>
          <cell r="J636" t="str">
            <v>浙江工业大学朝晖校区体育场</v>
          </cell>
          <cell r="L636">
            <v>19</v>
          </cell>
        </row>
        <row r="637">
          <cell r="D637" t="str">
            <v>302025315288</v>
          </cell>
          <cell r="E637" t="str">
            <v>302025315288</v>
          </cell>
          <cell r="F637" t="str">
            <v>25-10-15 星期三</v>
          </cell>
          <cell r="G637" t="str">
            <v>2025-10-15 08:00</v>
          </cell>
          <cell r="H637" t="str">
            <v>2025-10-15 07:38</v>
          </cell>
          <cell r="I637" t="str">
            <v>正常</v>
          </cell>
          <cell r="J637" t="str">
            <v>浙江工业大学朝晖校区体育场</v>
          </cell>
          <cell r="L637">
            <v>17</v>
          </cell>
        </row>
        <row r="638">
          <cell r="D638" t="str">
            <v>302025315215</v>
          </cell>
          <cell r="E638" t="str">
            <v>302025315215</v>
          </cell>
          <cell r="F638" t="str">
            <v>25-10-16 星期四</v>
          </cell>
          <cell r="G638" t="str">
            <v>2025-10-16 08:00</v>
          </cell>
          <cell r="H638" t="str">
            <v>2025-10-16 07:45</v>
          </cell>
          <cell r="I638" t="str">
            <v>正常</v>
          </cell>
          <cell r="J638" t="str">
            <v>浙江工业大学朝晖校区新科教楼</v>
          </cell>
          <cell r="K638" t="str">
            <v>英语实践课</v>
          </cell>
          <cell r="L638">
            <v>9</v>
          </cell>
        </row>
        <row r="639">
          <cell r="D639" t="str">
            <v>302025315012</v>
          </cell>
          <cell r="E639" t="str">
            <v>302025315012</v>
          </cell>
          <cell r="F639" t="str">
            <v>25-10-15 星期三</v>
          </cell>
          <cell r="G639" t="str">
            <v>2025-10-15 08:00</v>
          </cell>
          <cell r="H639" t="str">
            <v>2025-10-15 07:46</v>
          </cell>
          <cell r="I639" t="str">
            <v>正常</v>
          </cell>
          <cell r="J639" t="str">
            <v>浙江工业大学朝晖校区新科教楼</v>
          </cell>
          <cell r="L639">
            <v>16</v>
          </cell>
        </row>
        <row r="640">
          <cell r="D640" t="str">
            <v>302025315241</v>
          </cell>
          <cell r="E640" t="str">
            <v>302025315241</v>
          </cell>
          <cell r="F640" t="str">
            <v>25-10-15 星期三</v>
          </cell>
          <cell r="G640" t="str">
            <v>2025-10-15 08:00</v>
          </cell>
          <cell r="H640" t="str">
            <v>2025-10-15 07:49</v>
          </cell>
          <cell r="I640" t="str">
            <v>正常</v>
          </cell>
          <cell r="J640" t="str">
            <v>浙江工业大学朝晖校区新科教楼</v>
          </cell>
          <cell r="L640">
            <v>7</v>
          </cell>
        </row>
        <row r="641">
          <cell r="D641" t="str">
            <v>302025315170</v>
          </cell>
          <cell r="E641" t="str">
            <v>302025315170</v>
          </cell>
          <cell r="F641" t="str">
            <v>25-10-16 星期四</v>
          </cell>
          <cell r="G641" t="str">
            <v>2025-10-16 08:00</v>
          </cell>
          <cell r="H641" t="str">
            <v>2025-10-16 07:52</v>
          </cell>
          <cell r="I641" t="str">
            <v>正常</v>
          </cell>
          <cell r="J641" t="str">
            <v>浙江工业大学朝晖校区新科教楼</v>
          </cell>
          <cell r="L641">
            <v>8</v>
          </cell>
        </row>
        <row r="642">
          <cell r="D642" t="str">
            <v>302025315064</v>
          </cell>
          <cell r="E642" t="str">
            <v>302025315064</v>
          </cell>
          <cell r="F642" t="str">
            <v>25-10-16 星期四</v>
          </cell>
          <cell r="G642" t="str">
            <v>2025-10-16 08:00</v>
          </cell>
          <cell r="H642" t="str">
            <v>2025-10-16 07:48</v>
          </cell>
          <cell r="I642" t="str">
            <v>正常</v>
          </cell>
          <cell r="J642" t="str">
            <v>浙江工业大学朝晖校区新科教楼</v>
          </cell>
          <cell r="L642">
            <v>12</v>
          </cell>
        </row>
        <row r="643">
          <cell r="D643" t="str">
            <v>302025315401</v>
          </cell>
          <cell r="E643" t="str">
            <v>302025315401</v>
          </cell>
          <cell r="F643" t="str">
            <v>25-10-14 星期二</v>
          </cell>
          <cell r="G643" t="str">
            <v>2025-10-14 08:00</v>
          </cell>
          <cell r="H643" t="str">
            <v>2025-10-14 07:52</v>
          </cell>
          <cell r="I643" t="str">
            <v>正常</v>
          </cell>
          <cell r="J643" t="str">
            <v>浙江工业大学朝晖校区体育场</v>
          </cell>
          <cell r="L643">
            <v>12</v>
          </cell>
        </row>
        <row r="644">
          <cell r="D644" t="str">
            <v>302025315158</v>
          </cell>
          <cell r="E644" t="str">
            <v>302025315158</v>
          </cell>
          <cell r="F644" t="str">
            <v>25-10-15 星期三</v>
          </cell>
          <cell r="G644" t="str">
            <v>2025-10-15 08:00</v>
          </cell>
          <cell r="H644" t="str">
            <v>2025-10-15 07:49</v>
          </cell>
          <cell r="I644" t="str">
            <v>正常</v>
          </cell>
          <cell r="J644" t="str">
            <v>浙江工业大学朝晖校区新科教楼</v>
          </cell>
          <cell r="L644">
            <v>18</v>
          </cell>
        </row>
        <row r="645">
          <cell r="D645" t="str">
            <v>302025315389</v>
          </cell>
          <cell r="E645" t="str">
            <v>302025315389</v>
          </cell>
          <cell r="F645" t="str">
            <v>25-10-13 星期一</v>
          </cell>
          <cell r="G645" t="str">
            <v>2025-10-13 08:00</v>
          </cell>
          <cell r="H645" t="str">
            <v>2025-10-13 07:50</v>
          </cell>
          <cell r="I645" t="str">
            <v>正常</v>
          </cell>
          <cell r="J645" t="str">
            <v>浙江工业大学朝晖校区体育场</v>
          </cell>
          <cell r="L645">
            <v>20</v>
          </cell>
        </row>
        <row r="646">
          <cell r="D646" t="str">
            <v>302025315355</v>
          </cell>
          <cell r="E646" t="str">
            <v>302025315355</v>
          </cell>
          <cell r="F646" t="str">
            <v>25-10-24 星期五</v>
          </cell>
          <cell r="G646" t="str">
            <v>2025-10-24 08:00</v>
          </cell>
          <cell r="H646" t="str">
            <v>2025-10-24 07:59</v>
          </cell>
          <cell r="I646" t="str">
            <v>正常</v>
          </cell>
          <cell r="J646" t="str">
            <v>浙江工业大学朝晖校区体育场</v>
          </cell>
          <cell r="L646">
            <v>6</v>
          </cell>
        </row>
        <row r="647">
          <cell r="D647" t="str">
            <v>302025315408</v>
          </cell>
          <cell r="E647" t="str">
            <v>302025315408</v>
          </cell>
          <cell r="F647" t="str">
            <v>25-10-15 星期三</v>
          </cell>
          <cell r="G647" t="str">
            <v>2025-10-15 08:00</v>
          </cell>
          <cell r="H647" t="str">
            <v>2025-10-15 07:46</v>
          </cell>
          <cell r="I647" t="str">
            <v>正常</v>
          </cell>
          <cell r="J647" t="str">
            <v>浙江工业大学朝晖校区新科教楼</v>
          </cell>
          <cell r="L647">
            <v>21</v>
          </cell>
        </row>
        <row r="648">
          <cell r="D648" t="str">
            <v>302025315262</v>
          </cell>
          <cell r="E648" t="str">
            <v>302025315262</v>
          </cell>
          <cell r="F648" t="str">
            <v>25-10-14 星期二</v>
          </cell>
          <cell r="G648" t="str">
            <v>2025-10-14 08:00</v>
          </cell>
          <cell r="H648" t="str">
            <v>2025-10-14 07:48</v>
          </cell>
          <cell r="I648" t="str">
            <v>正常</v>
          </cell>
          <cell r="J648" t="str">
            <v>浙江工业大学朝晖校区新科教楼</v>
          </cell>
          <cell r="L648">
            <v>26</v>
          </cell>
        </row>
        <row r="649">
          <cell r="D649" t="str">
            <v>302025315137</v>
          </cell>
          <cell r="E649" t="str">
            <v>302025315137</v>
          </cell>
          <cell r="F649" t="str">
            <v>25-10-15 星期三</v>
          </cell>
          <cell r="G649" t="str">
            <v>2025-10-15 08:00</v>
          </cell>
          <cell r="H649" t="str">
            <v>2025-10-15 07:44</v>
          </cell>
          <cell r="I649" t="str">
            <v>正常</v>
          </cell>
          <cell r="J649" t="str">
            <v>浙江工业大学朝晖校区新科教楼</v>
          </cell>
          <cell r="L649">
            <v>15</v>
          </cell>
        </row>
        <row r="650">
          <cell r="D650" t="str">
            <v>302025315342</v>
          </cell>
          <cell r="E650" t="str">
            <v>302025315342</v>
          </cell>
          <cell r="F650" t="str">
            <v>25-10-24 星期五</v>
          </cell>
          <cell r="G650" t="str">
            <v>2025-10-24 08:00</v>
          </cell>
          <cell r="H650" t="str">
            <v>2025-10-24 07:45</v>
          </cell>
          <cell r="I650" t="str">
            <v>正常</v>
          </cell>
          <cell r="J650" t="str">
            <v>浙江工业大学朝晖校区体育场</v>
          </cell>
          <cell r="L650">
            <v>6</v>
          </cell>
        </row>
        <row r="651">
          <cell r="D651" t="str">
            <v>302025315077</v>
          </cell>
          <cell r="E651" t="str">
            <v>302025315077</v>
          </cell>
          <cell r="F651" t="str">
            <v>25-10-16 星期四</v>
          </cell>
          <cell r="G651" t="str">
            <v>2025-10-16 08:00</v>
          </cell>
          <cell r="H651" t="str">
            <v>2025-10-16 07:42</v>
          </cell>
          <cell r="I651" t="str">
            <v>正常</v>
          </cell>
          <cell r="J651" t="str">
            <v>浙江工业大学朝晖校区新科教楼</v>
          </cell>
          <cell r="L651">
            <v>18</v>
          </cell>
        </row>
        <row r="652">
          <cell r="D652" t="str">
            <v>302025315274</v>
          </cell>
          <cell r="E652" t="str">
            <v>302025315274</v>
          </cell>
          <cell r="F652" t="str">
            <v>25-10-15 星期三</v>
          </cell>
          <cell r="G652" t="str">
            <v>2025-10-15 08:00</v>
          </cell>
          <cell r="H652" t="str">
            <v>2025-10-15 07:35</v>
          </cell>
          <cell r="I652" t="str">
            <v>正常</v>
          </cell>
          <cell r="J652" t="str">
            <v>浙江工业大学朝晖校区体育场</v>
          </cell>
          <cell r="L652">
            <v>11</v>
          </cell>
        </row>
        <row r="653">
          <cell r="D653" t="str">
            <v>302025315204</v>
          </cell>
          <cell r="E653" t="str">
            <v>302025315204</v>
          </cell>
          <cell r="F653" t="str">
            <v>25-10-15 星期三</v>
          </cell>
          <cell r="G653" t="str">
            <v>2025-10-15 08:00</v>
          </cell>
          <cell r="H653" t="str">
            <v>2025-10-15 07:37</v>
          </cell>
          <cell r="I653" t="str">
            <v>正常</v>
          </cell>
          <cell r="J653" t="str">
            <v>浙江工业大学朝晖校区体育场</v>
          </cell>
          <cell r="L653">
            <v>17</v>
          </cell>
        </row>
        <row r="654">
          <cell r="D654" t="str">
            <v>302025315254</v>
          </cell>
          <cell r="E654" t="str">
            <v>302025315254</v>
          </cell>
          <cell r="F654" t="str">
            <v>25-10-14 星期二</v>
          </cell>
          <cell r="G654" t="str">
            <v>2025-10-14 08:00</v>
          </cell>
          <cell r="H654" t="str">
            <v>2025-10-14 07:48</v>
          </cell>
          <cell r="I654" t="str">
            <v>正常</v>
          </cell>
          <cell r="J654" t="str">
            <v>浙江工业大学朝晖校区新科教楼</v>
          </cell>
          <cell r="L654">
            <v>22</v>
          </cell>
        </row>
        <row r="655">
          <cell r="D655" t="str">
            <v>302025315326</v>
          </cell>
          <cell r="E655" t="str">
            <v>302025315326</v>
          </cell>
          <cell r="F655" t="str">
            <v>25-10-15 星期三</v>
          </cell>
          <cell r="G655" t="str">
            <v>2025-10-15 08:00</v>
          </cell>
          <cell r="H655" t="str">
            <v>2025-10-15 07:46</v>
          </cell>
          <cell r="I655" t="str">
            <v>正常</v>
          </cell>
          <cell r="J655" t="str">
            <v>浙江工业大学朝晖校区新科教楼</v>
          </cell>
          <cell r="L655">
            <v>12</v>
          </cell>
        </row>
        <row r="656">
          <cell r="D656" t="str">
            <v>302025315088</v>
          </cell>
          <cell r="E656" t="str">
            <v>302025315088</v>
          </cell>
          <cell r="F656" t="str">
            <v>25-10-15 星期三</v>
          </cell>
          <cell r="G656" t="str">
            <v>2025-10-15 08:00</v>
          </cell>
          <cell r="H656" t="str">
            <v>2025-10-15 07:45</v>
          </cell>
          <cell r="I656" t="str">
            <v>正常</v>
          </cell>
          <cell r="J656" t="str">
            <v>浙江工业大学朝晖校区新科教楼</v>
          </cell>
          <cell r="L656">
            <v>13</v>
          </cell>
        </row>
        <row r="657">
          <cell r="D657" t="str">
            <v>302025315182</v>
          </cell>
          <cell r="E657" t="str">
            <v>302025315182</v>
          </cell>
          <cell r="F657" t="str">
            <v>25-10-14 星期二</v>
          </cell>
          <cell r="G657" t="str">
            <v>2025-10-14 08:00</v>
          </cell>
          <cell r="H657" t="str">
            <v>2025-10-14 07:39</v>
          </cell>
          <cell r="I657" t="str">
            <v>正常</v>
          </cell>
          <cell r="J657" t="str">
            <v>浙江工业大学朝晖校区体育场</v>
          </cell>
          <cell r="L657">
            <v>19</v>
          </cell>
        </row>
        <row r="658">
          <cell r="D658" t="str">
            <v>302025315366</v>
          </cell>
          <cell r="E658" t="str">
            <v>302025315366</v>
          </cell>
          <cell r="F658" t="str">
            <v>25-10-16 星期四</v>
          </cell>
          <cell r="G658" t="str">
            <v>2025-10-16 08:00</v>
          </cell>
          <cell r="H658" t="str">
            <v>2025-10-16 07:56</v>
          </cell>
          <cell r="I658" t="str">
            <v>正常</v>
          </cell>
          <cell r="J658" t="str">
            <v>浙江工业大学朝晖校区新科教楼</v>
          </cell>
          <cell r="L658">
            <v>12</v>
          </cell>
        </row>
        <row r="659">
          <cell r="D659" t="str">
            <v>302025315415</v>
          </cell>
          <cell r="E659" t="str">
            <v>302025315415</v>
          </cell>
          <cell r="F659" t="str">
            <v>25-10-15 星期三</v>
          </cell>
          <cell r="G659" t="str">
            <v>2025-10-15 08:00</v>
          </cell>
          <cell r="H659" t="str">
            <v>2025-10-15 07:53</v>
          </cell>
          <cell r="I659" t="str">
            <v>正常</v>
          </cell>
          <cell r="J659" t="str">
            <v>浙江工业大学朝晖校区新科教楼</v>
          </cell>
          <cell r="L659">
            <v>6</v>
          </cell>
        </row>
        <row r="660">
          <cell r="D660" t="str">
            <v>302025315049</v>
          </cell>
          <cell r="E660" t="str">
            <v>302025315049</v>
          </cell>
          <cell r="F660" t="str">
            <v>25-10-16 星期四</v>
          </cell>
          <cell r="G660" t="str">
            <v>2025-10-16 08:00</v>
          </cell>
          <cell r="H660" t="str">
            <v>2025-10-16 07:46</v>
          </cell>
          <cell r="I660" t="str">
            <v>正常</v>
          </cell>
          <cell r="J660" t="str">
            <v>浙江工业大学朝晖校区新科教楼</v>
          </cell>
          <cell r="L660">
            <v>20</v>
          </cell>
        </row>
        <row r="661">
          <cell r="D661" t="str">
            <v>302025315113</v>
          </cell>
          <cell r="E661" t="str">
            <v>302025315113</v>
          </cell>
          <cell r="F661" t="str">
            <v>25-10-15 星期三</v>
          </cell>
          <cell r="G661" t="str">
            <v>2025-10-15 08:00</v>
          </cell>
          <cell r="H661" t="str">
            <v>2025-10-15 07:45</v>
          </cell>
          <cell r="I661" t="str">
            <v>正常</v>
          </cell>
          <cell r="J661" t="str">
            <v>浙江工业大学朝晖校区新科教楼</v>
          </cell>
          <cell r="L661">
            <v>23</v>
          </cell>
        </row>
        <row r="662">
          <cell r="D662" t="str">
            <v>302025315191</v>
          </cell>
          <cell r="E662" t="str">
            <v>302025315191</v>
          </cell>
          <cell r="F662" t="str">
            <v>25-10-16 星期四</v>
          </cell>
          <cell r="G662" t="str">
            <v>2025-10-16 08:00</v>
          </cell>
          <cell r="H662" t="str">
            <v>2025-10-16 07:52</v>
          </cell>
          <cell r="I662" t="str">
            <v>正常</v>
          </cell>
          <cell r="J662" t="str">
            <v>浙江工业大学朝晖校区新科教楼</v>
          </cell>
          <cell r="L662">
            <v>7</v>
          </cell>
        </row>
        <row r="663">
          <cell r="D663" t="str">
            <v>302025315101</v>
          </cell>
          <cell r="E663" t="str">
            <v>302025315101</v>
          </cell>
          <cell r="F663" t="str">
            <v>25-10-15 星期三</v>
          </cell>
          <cell r="G663" t="str">
            <v>2025-10-15 08:00</v>
          </cell>
          <cell r="H663" t="str">
            <v>2025-10-15 07:37</v>
          </cell>
          <cell r="I663" t="str">
            <v>正常</v>
          </cell>
          <cell r="J663" t="str">
            <v>浙江工业大学朝晖校区新科教楼</v>
          </cell>
          <cell r="L663">
            <v>20</v>
          </cell>
        </row>
        <row r="664">
          <cell r="D664" t="str">
            <v>302025315150</v>
          </cell>
          <cell r="E664" t="str">
            <v>302025315150</v>
          </cell>
          <cell r="F664" t="str">
            <v>25-10-15 星期三</v>
          </cell>
          <cell r="G664" t="str">
            <v>2025-10-15 08:00</v>
          </cell>
          <cell r="H664" t="str">
            <v>2025-10-15 07:44</v>
          </cell>
          <cell r="I664" t="str">
            <v>正常</v>
          </cell>
          <cell r="J664" t="str">
            <v>浙江工业大学朝晖校区新科教楼</v>
          </cell>
          <cell r="L664">
            <v>21</v>
          </cell>
        </row>
        <row r="665">
          <cell r="D665" t="str">
            <v>302025315299</v>
          </cell>
          <cell r="E665" t="str">
            <v>302025315299</v>
          </cell>
          <cell r="F665" t="str">
            <v>25-10-23 星期四</v>
          </cell>
          <cell r="G665" t="str">
            <v>2025-10-23 08:00</v>
          </cell>
          <cell r="H665" t="str">
            <v>2025-10-23 07:53</v>
          </cell>
          <cell r="I665" t="str">
            <v>正常</v>
          </cell>
          <cell r="J665" t="str">
            <v>浙江工业大学朝晖校区新科教楼</v>
          </cell>
          <cell r="L665">
            <v>15</v>
          </cell>
        </row>
        <row r="666">
          <cell r="D666" t="str">
            <v>302025315102</v>
          </cell>
          <cell r="E666" t="str">
            <v>302025315102</v>
          </cell>
          <cell r="F666" t="str">
            <v>25-10-14 星期二</v>
          </cell>
          <cell r="G666" t="str">
            <v>2025-10-14 08:00</v>
          </cell>
          <cell r="H666" t="str">
            <v>2025-10-14 07:44</v>
          </cell>
          <cell r="I666" t="str">
            <v>正常</v>
          </cell>
          <cell r="J666" t="str">
            <v>浙江工业大学朝晖校区新科教楼</v>
          </cell>
          <cell r="L666">
            <v>14</v>
          </cell>
        </row>
        <row r="667">
          <cell r="D667" t="str">
            <v>302025315171</v>
          </cell>
          <cell r="E667" t="str">
            <v>302025315171</v>
          </cell>
          <cell r="F667" t="str">
            <v>25-10-21 星期二</v>
          </cell>
          <cell r="G667" t="str">
            <v>2025-10-21 08:00</v>
          </cell>
          <cell r="H667" t="str">
            <v>2025-10-21 07:52</v>
          </cell>
          <cell r="I667" t="str">
            <v>正常</v>
          </cell>
          <cell r="J667" t="str">
            <v>浙江工业大学朝晖校区新科教楼</v>
          </cell>
          <cell r="L667">
            <v>7</v>
          </cell>
        </row>
        <row r="668">
          <cell r="D668" t="str">
            <v>302025315159</v>
          </cell>
          <cell r="E668" t="str">
            <v>302025315159</v>
          </cell>
          <cell r="F668" t="str">
            <v>25-10-14 星期二</v>
          </cell>
          <cell r="G668" t="str">
            <v>2025-10-14 08:00</v>
          </cell>
          <cell r="H668" t="str">
            <v>2025-10-14 07:54</v>
          </cell>
          <cell r="I668" t="str">
            <v>正常</v>
          </cell>
          <cell r="J668" t="str">
            <v>浙江工业大学朝晖校区新科教楼</v>
          </cell>
          <cell r="L668">
            <v>13</v>
          </cell>
        </row>
        <row r="669">
          <cell r="D669" t="str">
            <v>302025315416</v>
          </cell>
          <cell r="E669" t="str">
            <v>302025315416</v>
          </cell>
          <cell r="F669" t="str">
            <v>25-10-21 星期二</v>
          </cell>
          <cell r="G669" t="str">
            <v>2025-10-21 08:00</v>
          </cell>
          <cell r="H669" t="str">
            <v>2025-10-21 07:35</v>
          </cell>
          <cell r="I669" t="str">
            <v>正常</v>
          </cell>
          <cell r="J669" t="str">
            <v>浙江工业大学朝晖校区新科教楼</v>
          </cell>
          <cell r="L669">
            <v>13</v>
          </cell>
        </row>
        <row r="670">
          <cell r="D670" t="str">
            <v>302025315183</v>
          </cell>
          <cell r="E670" t="str">
            <v>302025315183</v>
          </cell>
          <cell r="F670" t="str">
            <v>25-10-14 星期二</v>
          </cell>
          <cell r="G670" t="str">
            <v>2025-10-14 08:00</v>
          </cell>
          <cell r="H670" t="str">
            <v>2025-10-14 07:39</v>
          </cell>
          <cell r="I670" t="str">
            <v>正常</v>
          </cell>
          <cell r="J670" t="str">
            <v>浙江工业大学朝晖校区新科教楼</v>
          </cell>
          <cell r="L670">
            <v>15</v>
          </cell>
        </row>
        <row r="671">
          <cell r="D671" t="str">
            <v>302025315316</v>
          </cell>
          <cell r="E671" t="str">
            <v>302025315316</v>
          </cell>
          <cell r="F671" t="str">
            <v>25-12-02 星期二</v>
          </cell>
          <cell r="G671" t="str">
            <v>2025-12-02 08:00</v>
          </cell>
          <cell r="H671" t="str">
            <v>2025-12-02 07:58</v>
          </cell>
          <cell r="I671" t="str">
            <v>正常</v>
          </cell>
          <cell r="J671" t="str">
            <v>浙江工业大学朝晖校区新科教楼</v>
          </cell>
          <cell r="L671">
            <v>7</v>
          </cell>
        </row>
        <row r="672">
          <cell r="D672" t="str">
            <v>302025315065</v>
          </cell>
          <cell r="E672" t="str">
            <v>302025315065</v>
          </cell>
          <cell r="F672" t="str">
            <v>25-10-14 星期二</v>
          </cell>
          <cell r="G672" t="str">
            <v>2025-10-14 08:00</v>
          </cell>
          <cell r="H672" t="str">
            <v>2025-10-14 07:44</v>
          </cell>
          <cell r="I672" t="str">
            <v>正常</v>
          </cell>
          <cell r="J672" t="str">
            <v>浙江工业大学朝晖校区新科教楼</v>
          </cell>
          <cell r="L672">
            <v>6</v>
          </cell>
        </row>
        <row r="673">
          <cell r="D673" t="str">
            <v>302025315289</v>
          </cell>
          <cell r="E673" t="str">
            <v>302025315289</v>
          </cell>
          <cell r="F673" t="str">
            <v>25-10-14 星期二</v>
          </cell>
          <cell r="G673" t="str">
            <v>2025-10-14 08:00</v>
          </cell>
          <cell r="H673" t="str">
            <v>2025-10-14 07:44</v>
          </cell>
          <cell r="I673" t="str">
            <v>正常</v>
          </cell>
          <cell r="J673" t="str">
            <v>浙江工业大学朝晖校区新科教楼</v>
          </cell>
          <cell r="L673">
            <v>12</v>
          </cell>
        </row>
        <row r="674">
          <cell r="D674" t="str">
            <v>302025315352</v>
          </cell>
          <cell r="E674" t="str">
            <v>302025315352</v>
          </cell>
          <cell r="F674" t="str">
            <v>25-10-14 星期二</v>
          </cell>
          <cell r="G674" t="str">
            <v>2025-10-14 08:00</v>
          </cell>
          <cell r="H674" t="str">
            <v>2025-10-14 07:51</v>
          </cell>
          <cell r="I674" t="str">
            <v>正常</v>
          </cell>
          <cell r="J674" t="str">
            <v>浙江工业大学朝晖校区新科教楼</v>
          </cell>
          <cell r="K674" t="str">
            <v>新教楼</v>
          </cell>
          <cell r="L674">
            <v>14</v>
          </cell>
        </row>
        <row r="675">
          <cell r="D675" t="str">
            <v>302025315205</v>
          </cell>
          <cell r="E675" t="str">
            <v>302025315205</v>
          </cell>
          <cell r="F675" t="str">
            <v>25-10-14 星期二</v>
          </cell>
          <cell r="G675" t="str">
            <v>2025-10-14 08:00</v>
          </cell>
          <cell r="H675" t="str">
            <v>2025-10-14 07:38</v>
          </cell>
          <cell r="I675" t="str">
            <v>正常</v>
          </cell>
          <cell r="J675" t="str">
            <v>浙江工业大学朝晖校区体育场</v>
          </cell>
          <cell r="L675">
            <v>13</v>
          </cell>
        </row>
        <row r="676">
          <cell r="D676" t="str">
            <v>302025315006</v>
          </cell>
          <cell r="E676" t="str">
            <v>302025315006</v>
          </cell>
          <cell r="F676" t="str">
            <v>25-10-17 星期五</v>
          </cell>
          <cell r="G676" t="str">
            <v>2025-10-17 08:00</v>
          </cell>
          <cell r="H676" t="str">
            <v>2025-10-17 07:41</v>
          </cell>
          <cell r="I676" t="str">
            <v>正常</v>
          </cell>
          <cell r="J676" t="str">
            <v>浙江工业大学朝晖校区新科教楼</v>
          </cell>
          <cell r="L676">
            <v>13</v>
          </cell>
        </row>
        <row r="677">
          <cell r="D677" t="str">
            <v>302025315255</v>
          </cell>
          <cell r="E677" t="str">
            <v>302025315255</v>
          </cell>
          <cell r="F677" t="str">
            <v>25-10-13 星期一</v>
          </cell>
          <cell r="G677" t="str">
            <v>2025-10-13 08:00</v>
          </cell>
          <cell r="H677" t="str">
            <v>2025-10-13 07:58</v>
          </cell>
          <cell r="I677" t="str">
            <v>正常</v>
          </cell>
          <cell r="J677" t="str">
            <v>浙江工业大学朝晖校区体育场</v>
          </cell>
          <cell r="L677">
            <v>24</v>
          </cell>
        </row>
        <row r="678">
          <cell r="D678" t="str">
            <v>302025315125</v>
          </cell>
          <cell r="E678" t="str">
            <v>302025315125</v>
          </cell>
          <cell r="F678" t="str">
            <v>25-10-17 星期五</v>
          </cell>
          <cell r="G678" t="str">
            <v>2025-10-17 08:00</v>
          </cell>
          <cell r="H678" t="str">
            <v>2025-10-17 07:55</v>
          </cell>
          <cell r="I678" t="str">
            <v>正常</v>
          </cell>
          <cell r="J678" t="str">
            <v>浙江工业大学朝晖校区新科教楼</v>
          </cell>
          <cell r="L678">
            <v>9</v>
          </cell>
        </row>
        <row r="679">
          <cell r="D679" t="str">
            <v>302025315216</v>
          </cell>
          <cell r="E679" t="str">
            <v>302025315216</v>
          </cell>
          <cell r="F679" t="str">
            <v>25-10-21 星期二</v>
          </cell>
          <cell r="G679" t="str">
            <v>2025-10-21 08:00</v>
          </cell>
          <cell r="H679" t="str">
            <v>2025-10-21 07:52</v>
          </cell>
          <cell r="I679" t="str">
            <v>正常</v>
          </cell>
          <cell r="J679" t="str">
            <v>浙江工业大学朝晖校区新科教楼</v>
          </cell>
          <cell r="L679">
            <v>12</v>
          </cell>
        </row>
        <row r="680">
          <cell r="D680" t="str">
            <v>302025315327</v>
          </cell>
          <cell r="E680" t="str">
            <v>302025315327</v>
          </cell>
          <cell r="F680" t="str">
            <v>25-11-18 星期二</v>
          </cell>
          <cell r="G680" t="str">
            <v>2025-11-18 08:00</v>
          </cell>
          <cell r="H680" t="str">
            <v>2025-11-18 07:53</v>
          </cell>
          <cell r="I680" t="str">
            <v>正常</v>
          </cell>
          <cell r="J680" t="str">
            <v>浙江工业大学朝晖校区新科教楼</v>
          </cell>
          <cell r="L680">
            <v>6</v>
          </cell>
        </row>
        <row r="681">
          <cell r="D681" t="str">
            <v>302025315404</v>
          </cell>
          <cell r="E681" t="str">
            <v>302025315404</v>
          </cell>
          <cell r="F681" t="str">
            <v>25-10-14 星期二</v>
          </cell>
          <cell r="G681" t="str">
            <v>2025-10-14 08:00</v>
          </cell>
          <cell r="H681" t="str">
            <v>2025-10-14 07:49</v>
          </cell>
          <cell r="I681" t="str">
            <v>正常</v>
          </cell>
          <cell r="J681" t="str">
            <v>浙江工业大学朝晖校区新科教楼</v>
          </cell>
          <cell r="L681">
            <v>15</v>
          </cell>
        </row>
        <row r="682">
          <cell r="D682" t="str">
            <v>302025315089</v>
          </cell>
          <cell r="E682" t="str">
            <v>302025315089</v>
          </cell>
          <cell r="F682" t="str">
            <v>25-10-21 星期二</v>
          </cell>
          <cell r="G682" t="str">
            <v>2025-10-21 08:00</v>
          </cell>
          <cell r="H682" t="str">
            <v>2025-10-21 07:50</v>
          </cell>
          <cell r="I682" t="str">
            <v>正常</v>
          </cell>
          <cell r="J682" t="str">
            <v>浙江工业大学朝晖校区新科教楼</v>
          </cell>
          <cell r="L682">
            <v>18</v>
          </cell>
        </row>
        <row r="683">
          <cell r="D683" t="str">
            <v>302025315275</v>
          </cell>
          <cell r="E683" t="str">
            <v>302025315275</v>
          </cell>
          <cell r="F683" t="str">
            <v>25-11-11 星期二</v>
          </cell>
          <cell r="G683" t="str">
            <v>2025-11-11 08:00</v>
          </cell>
          <cell r="H683" t="str">
            <v>2025-11-11 07:42</v>
          </cell>
          <cell r="I683" t="str">
            <v>正常</v>
          </cell>
          <cell r="J683" t="str">
            <v>浙江工业大学朝晖校区新科教楼</v>
          </cell>
          <cell r="L683">
            <v>4</v>
          </cell>
        </row>
        <row r="684">
          <cell r="D684" t="str">
            <v>302025315114</v>
          </cell>
          <cell r="E684" t="str">
            <v>302025315114</v>
          </cell>
          <cell r="F684" t="str">
            <v>25-10-24 星期五</v>
          </cell>
          <cell r="G684" t="str">
            <v>2025-10-24 08:00</v>
          </cell>
          <cell r="H684" t="str">
            <v>2025-10-24 07:46</v>
          </cell>
          <cell r="I684" t="str">
            <v>正常</v>
          </cell>
          <cell r="J684" t="str">
            <v>浙江工业大学朝晖校区体育场</v>
          </cell>
          <cell r="L684">
            <v>17</v>
          </cell>
        </row>
        <row r="685">
          <cell r="D685" t="str">
            <v>302025315078</v>
          </cell>
          <cell r="E685" t="str">
            <v>302025315078</v>
          </cell>
          <cell r="F685" t="str">
            <v>25-11-04 星期二</v>
          </cell>
          <cell r="G685" t="str">
            <v>2025-11-04 08:00</v>
          </cell>
          <cell r="H685" t="str">
            <v>2025-11-04 07:54</v>
          </cell>
          <cell r="I685" t="str">
            <v>正常</v>
          </cell>
          <cell r="J685" t="str">
            <v>浙江工业大学朝晖校区体育场</v>
          </cell>
          <cell r="L685">
            <v>5</v>
          </cell>
        </row>
        <row r="686">
          <cell r="D686" t="str">
            <v>302025315151</v>
          </cell>
          <cell r="E686" t="str">
            <v>302025315151</v>
          </cell>
          <cell r="F686" t="str">
            <v>25-10-14 星期二</v>
          </cell>
          <cell r="G686" t="str">
            <v>2025-10-14 08:00</v>
          </cell>
          <cell r="H686" t="str">
            <v>2025-10-14 07:38</v>
          </cell>
          <cell r="I686" t="str">
            <v>正常</v>
          </cell>
          <cell r="J686" t="str">
            <v>浙江工业大学朝晖校区体育场</v>
          </cell>
          <cell r="L686">
            <v>11</v>
          </cell>
        </row>
        <row r="687">
          <cell r="D687" t="str">
            <v>302025315192</v>
          </cell>
          <cell r="E687" t="str">
            <v>302025315192</v>
          </cell>
          <cell r="F687" t="str">
            <v>25-11-25 星期二</v>
          </cell>
          <cell r="G687" t="str">
            <v>2025-11-25 08:00</v>
          </cell>
          <cell r="H687" t="str">
            <v>2025-11-25 07:53</v>
          </cell>
          <cell r="I687" t="str">
            <v>正常</v>
          </cell>
          <cell r="J687" t="str">
            <v>浙江工业大学朝晖校区新科教楼</v>
          </cell>
          <cell r="K687" t="str">
            <v>早上</v>
          </cell>
          <cell r="L687">
            <v>10</v>
          </cell>
        </row>
        <row r="688">
          <cell r="D688" t="str">
            <v>302025315013</v>
          </cell>
          <cell r="E688" t="str">
            <v>302025315013</v>
          </cell>
          <cell r="F688" t="str">
            <v>25-10-14 星期二</v>
          </cell>
          <cell r="G688" t="str">
            <v>2025-10-14 08:00</v>
          </cell>
          <cell r="H688" t="str">
            <v>2025-10-14 07:43</v>
          </cell>
          <cell r="I688" t="str">
            <v>正常</v>
          </cell>
          <cell r="J688" t="str">
            <v>浙江工业大学朝晖校区新科教楼</v>
          </cell>
          <cell r="L688">
            <v>24</v>
          </cell>
        </row>
        <row r="689">
          <cell r="D689" t="str">
            <v>302025315229</v>
          </cell>
          <cell r="E689" t="str">
            <v>302025315229</v>
          </cell>
          <cell r="F689" t="str">
            <v>25-10-14 星期二</v>
          </cell>
          <cell r="G689" t="str">
            <v>2025-10-14 08:00</v>
          </cell>
          <cell r="H689" t="str">
            <v>2025-10-14 07:43</v>
          </cell>
          <cell r="I689" t="str">
            <v>正常</v>
          </cell>
          <cell r="J689" t="str">
            <v>浙江工业大学朝晖校区新科教楼</v>
          </cell>
          <cell r="L689">
            <v>7</v>
          </cell>
        </row>
        <row r="690">
          <cell r="D690" t="str">
            <v>302025315033</v>
          </cell>
          <cell r="E690" t="str">
            <v>302025315033</v>
          </cell>
          <cell r="F690" t="str">
            <v>25-10-21 星期二</v>
          </cell>
          <cell r="G690" t="str">
            <v>2025-10-21 08:00</v>
          </cell>
          <cell r="H690" t="str">
            <v>2025-10-21 07:58</v>
          </cell>
          <cell r="I690" t="str">
            <v>正常</v>
          </cell>
          <cell r="J690" t="str">
            <v>浙江工业大学朝晖校区新科教楼</v>
          </cell>
          <cell r="L690">
            <v>19</v>
          </cell>
        </row>
        <row r="691">
          <cell r="D691" t="str">
            <v>302025315409</v>
          </cell>
          <cell r="E691" t="str">
            <v>302025315409</v>
          </cell>
          <cell r="F691" t="str">
            <v>25-10-14 星期二</v>
          </cell>
          <cell r="G691" t="str">
            <v>2025-10-14 08:00</v>
          </cell>
          <cell r="H691" t="str">
            <v>2025-10-14 07:49</v>
          </cell>
          <cell r="I691" t="str">
            <v>正常</v>
          </cell>
          <cell r="J691" t="str">
            <v>浙江工业大学朝晖校区新科教楼</v>
          </cell>
          <cell r="L691">
            <v>12</v>
          </cell>
        </row>
        <row r="692">
          <cell r="D692" t="str">
            <v>302025315291</v>
          </cell>
          <cell r="E692" t="str">
            <v>302025315291</v>
          </cell>
          <cell r="F692" t="str">
            <v>25-12-02 星期二</v>
          </cell>
          <cell r="G692" t="str">
            <v>2025-12-02 08:00</v>
          </cell>
          <cell r="H692" t="str">
            <v>2025-12-02 07:58</v>
          </cell>
          <cell r="I692" t="str">
            <v>正常</v>
          </cell>
          <cell r="J692" t="str">
            <v>浙江工业大学朝晖校区新科教楼</v>
          </cell>
          <cell r="L692">
            <v>2</v>
          </cell>
        </row>
        <row r="693">
          <cell r="D693" t="str">
            <v>302025315138</v>
          </cell>
          <cell r="E693" t="str">
            <v>302025315138</v>
          </cell>
          <cell r="F693" t="str">
            <v>25-10-14 星期二</v>
          </cell>
          <cell r="G693" t="str">
            <v>2025-10-14 08:00</v>
          </cell>
          <cell r="H693" t="str">
            <v>2025-10-14 07:48</v>
          </cell>
          <cell r="I693" t="str">
            <v>正常</v>
          </cell>
          <cell r="J693" t="str">
            <v>浙江工业大学朝晖校区新科教楼</v>
          </cell>
          <cell r="L693">
            <v>7</v>
          </cell>
        </row>
        <row r="694">
          <cell r="D694" t="str">
            <v>302025315263</v>
          </cell>
          <cell r="E694" t="str">
            <v>302025315263</v>
          </cell>
          <cell r="F694" t="str">
            <v>25-11-11 星期二</v>
          </cell>
          <cell r="G694" t="str">
            <v>2025-11-11 08:00</v>
          </cell>
          <cell r="H694" t="str">
            <v>2025-11-11 07:53</v>
          </cell>
          <cell r="I694" t="str">
            <v>正常</v>
          </cell>
          <cell r="J694" t="str">
            <v>浙江工业大学朝晖校区新科教楼</v>
          </cell>
          <cell r="L694">
            <v>5</v>
          </cell>
        </row>
        <row r="695">
          <cell r="D695" t="str">
            <v>302025315256</v>
          </cell>
          <cell r="E695" t="str">
            <v>302025315256</v>
          </cell>
          <cell r="F695" t="str">
            <v>25-10-14 星期二</v>
          </cell>
          <cell r="G695" t="str">
            <v>2025-10-14 08:00</v>
          </cell>
          <cell r="H695" t="str">
            <v>2025-10-14 07:39</v>
          </cell>
          <cell r="I695" t="str">
            <v>正常</v>
          </cell>
          <cell r="J695" t="str">
            <v>浙江工业大学朝晖校区新科教楼</v>
          </cell>
          <cell r="K695" t="str">
            <v>新教楼</v>
          </cell>
          <cell r="L695">
            <v>8</v>
          </cell>
        </row>
        <row r="696">
          <cell r="D696" t="str">
            <v>302025315276</v>
          </cell>
          <cell r="E696" t="str">
            <v>302025315276</v>
          </cell>
          <cell r="F696" t="str">
            <v>25-10-14 星期二</v>
          </cell>
          <cell r="G696" t="str">
            <v>2025-10-14 08:00</v>
          </cell>
          <cell r="H696" t="str">
            <v>2025-10-14 07:49</v>
          </cell>
          <cell r="I696" t="str">
            <v>正常</v>
          </cell>
          <cell r="J696" t="str">
            <v>浙江工业大学朝晖校区新科教楼</v>
          </cell>
          <cell r="L696">
            <v>9</v>
          </cell>
        </row>
        <row r="697">
          <cell r="D697" t="str">
            <v>302025315184</v>
          </cell>
          <cell r="E697" t="str">
            <v>302025315184</v>
          </cell>
          <cell r="F697" t="str">
            <v>25-10-13 星期一</v>
          </cell>
          <cell r="G697" t="str">
            <v>2025-10-13 08:00</v>
          </cell>
          <cell r="H697" t="str">
            <v>2025-10-13 07:49</v>
          </cell>
          <cell r="I697" t="str">
            <v>正常</v>
          </cell>
          <cell r="J697" t="str">
            <v>浙江工业大学朝晖校区体育场</v>
          </cell>
          <cell r="L697">
            <v>20</v>
          </cell>
        </row>
        <row r="698">
          <cell r="D698" t="str">
            <v>302025315172</v>
          </cell>
          <cell r="E698" t="str">
            <v>302025315172</v>
          </cell>
          <cell r="F698" t="str">
            <v>25-10-14 星期二</v>
          </cell>
          <cell r="G698" t="str">
            <v>2025-10-14 08:00</v>
          </cell>
          <cell r="H698" t="str">
            <v>2025-10-14 07:40</v>
          </cell>
          <cell r="I698" t="str">
            <v>正常</v>
          </cell>
          <cell r="J698" t="str">
            <v>浙江工业大学朝晖校区新科教楼</v>
          </cell>
          <cell r="L698">
            <v>14</v>
          </cell>
        </row>
        <row r="699">
          <cell r="D699" t="str">
            <v>302025315066</v>
          </cell>
          <cell r="E699" t="str">
            <v>302025315066</v>
          </cell>
          <cell r="F699" t="str">
            <v>25-10-13 星期一</v>
          </cell>
          <cell r="G699" t="str">
            <v>2025-10-13 08:00</v>
          </cell>
          <cell r="H699" t="str">
            <v>2025-10-13 07:48</v>
          </cell>
          <cell r="I699" t="str">
            <v>正常</v>
          </cell>
          <cell r="J699" t="str">
            <v>浙江工业大学朝晖校区体育场</v>
          </cell>
          <cell r="L699">
            <v>19</v>
          </cell>
        </row>
        <row r="700">
          <cell r="D700" t="str">
            <v>302025315160</v>
          </cell>
          <cell r="E700" t="str">
            <v>302025315160</v>
          </cell>
          <cell r="F700" t="str">
            <v>25-10-22 星期三</v>
          </cell>
          <cell r="G700" t="str">
            <v>2025-10-22 08:00</v>
          </cell>
          <cell r="H700" t="str">
            <v>2025-10-22 07:56</v>
          </cell>
          <cell r="I700" t="str">
            <v>正常</v>
          </cell>
          <cell r="J700" t="str">
            <v>浙江工业大学朝晖校区新科教楼</v>
          </cell>
          <cell r="L700">
            <v>14</v>
          </cell>
        </row>
        <row r="701">
          <cell r="D701" t="str">
            <v>302025315193</v>
          </cell>
          <cell r="E701" t="str">
            <v>302025315193</v>
          </cell>
          <cell r="F701" t="str">
            <v>25-10-14 星期二</v>
          </cell>
          <cell r="G701" t="str">
            <v>2025-10-14 08:00</v>
          </cell>
          <cell r="H701" t="str">
            <v>2025-10-14 07:45</v>
          </cell>
          <cell r="I701" t="str">
            <v>正常</v>
          </cell>
          <cell r="J701" t="str">
            <v>浙江工业大学朝晖校区新科教楼</v>
          </cell>
          <cell r="L701">
            <v>10</v>
          </cell>
        </row>
        <row r="702">
          <cell r="D702" t="str">
            <v>302025315283</v>
          </cell>
          <cell r="E702" t="str">
            <v>302025315283</v>
          </cell>
          <cell r="F702" t="str">
            <v>25-10-14 星期二</v>
          </cell>
          <cell r="G702" t="str">
            <v>2025-10-14 08:00</v>
          </cell>
          <cell r="H702" t="str">
            <v>2025-10-14 07:50</v>
          </cell>
          <cell r="I702" t="str">
            <v>正常</v>
          </cell>
          <cell r="J702" t="str">
            <v>浙江工业大学朝晖校区新科教楼</v>
          </cell>
          <cell r="L702">
            <v>10</v>
          </cell>
        </row>
        <row r="703">
          <cell r="D703" t="str">
            <v>302025315079</v>
          </cell>
          <cell r="E703" t="str">
            <v>302025315079</v>
          </cell>
          <cell r="F703" t="str">
            <v>25-10-13 星期一</v>
          </cell>
          <cell r="G703" t="str">
            <v>2025-10-13 08:00</v>
          </cell>
          <cell r="H703" t="str">
            <v>2025-10-13 07:49</v>
          </cell>
          <cell r="I703" t="str">
            <v>正常</v>
          </cell>
          <cell r="J703" t="str">
            <v>浙江工业大学朝晖校区体育场</v>
          </cell>
          <cell r="L703">
            <v>24</v>
          </cell>
        </row>
        <row r="704">
          <cell r="D704" t="str">
            <v>302025315230</v>
          </cell>
          <cell r="E704" t="str">
            <v>302025315230</v>
          </cell>
          <cell r="F704" t="str">
            <v>25-10-14 星期二</v>
          </cell>
          <cell r="G704" t="str">
            <v>2025-10-14 08:00</v>
          </cell>
          <cell r="H704" t="str">
            <v>2025-10-14 07:40</v>
          </cell>
          <cell r="I704" t="str">
            <v>正常</v>
          </cell>
          <cell r="J704" t="str">
            <v>浙江工业大学朝晖校区新科教楼</v>
          </cell>
          <cell r="L704">
            <v>16</v>
          </cell>
        </row>
        <row r="705">
          <cell r="D705" t="str">
            <v>302025315090</v>
          </cell>
          <cell r="E705" t="str">
            <v>302025315090</v>
          </cell>
          <cell r="F705" t="str">
            <v>25-10-20 星期一</v>
          </cell>
          <cell r="G705" t="str">
            <v>2025-10-20 08:00</v>
          </cell>
          <cell r="H705" t="str">
            <v>2025-10-20 07:55</v>
          </cell>
          <cell r="I705" t="str">
            <v>正常</v>
          </cell>
          <cell r="J705" t="str">
            <v>浙江工业大学朝晖校区体育场</v>
          </cell>
          <cell r="L705">
            <v>38</v>
          </cell>
        </row>
        <row r="706">
          <cell r="D706" t="str">
            <v>302025315264</v>
          </cell>
          <cell r="E706" t="str">
            <v>302025315264</v>
          </cell>
          <cell r="F706" t="str">
            <v>25-10-14 星期二</v>
          </cell>
          <cell r="G706" t="str">
            <v>2025-10-14 08:00</v>
          </cell>
          <cell r="H706" t="str">
            <v>2025-10-14 07:36</v>
          </cell>
          <cell r="I706" t="str">
            <v>正常</v>
          </cell>
          <cell r="J706" t="str">
            <v>浙江工业大学朝晖校区新科教楼</v>
          </cell>
          <cell r="L706">
            <v>23</v>
          </cell>
        </row>
        <row r="707">
          <cell r="D707" t="str">
            <v>302025315014</v>
          </cell>
          <cell r="E707" t="str">
            <v>302025315014</v>
          </cell>
          <cell r="F707" t="str">
            <v>25-10-21 星期二</v>
          </cell>
          <cell r="G707" t="str">
            <v>2025-10-21 08:00</v>
          </cell>
          <cell r="H707" t="str">
            <v>2025-10-21 07:48</v>
          </cell>
          <cell r="I707" t="str">
            <v>正常</v>
          </cell>
          <cell r="J707" t="str">
            <v>浙江工业大学朝晖校区新科教楼</v>
          </cell>
          <cell r="L707">
            <v>9</v>
          </cell>
        </row>
        <row r="708">
          <cell r="D708" t="str">
            <v>302025315328</v>
          </cell>
          <cell r="E708" t="str">
            <v>302025315328</v>
          </cell>
          <cell r="F708" t="str">
            <v>25-10-14 星期二</v>
          </cell>
          <cell r="G708" t="str">
            <v>2025-10-14 08:00</v>
          </cell>
          <cell r="H708" t="str">
            <v>2025-10-14 07:51</v>
          </cell>
          <cell r="I708" t="str">
            <v>正常</v>
          </cell>
          <cell r="J708" t="str">
            <v>浙江工业大学朝晖校区新科教楼</v>
          </cell>
          <cell r="L708">
            <v>17</v>
          </cell>
        </row>
        <row r="709">
          <cell r="D709" t="str">
            <v>302025315206</v>
          </cell>
          <cell r="E709" t="str">
            <v>302025315206</v>
          </cell>
          <cell r="F709" t="str">
            <v>25-10-14 星期二</v>
          </cell>
          <cell r="G709" t="str">
            <v>2025-10-14 08:00</v>
          </cell>
          <cell r="H709" t="str">
            <v>2025-10-14 07:44</v>
          </cell>
          <cell r="I709" t="str">
            <v>正常</v>
          </cell>
          <cell r="J709" t="str">
            <v>浙江工业大学朝晖校区新科教楼</v>
          </cell>
          <cell r="L709">
            <v>11</v>
          </cell>
        </row>
        <row r="710">
          <cell r="D710" t="str">
            <v>302025315243</v>
          </cell>
          <cell r="E710" t="str">
            <v>302025315243</v>
          </cell>
          <cell r="F710" t="str">
            <v>25-10-21 星期二</v>
          </cell>
          <cell r="G710" t="str">
            <v>2025-10-21 08:00</v>
          </cell>
          <cell r="H710" t="str">
            <v>2025-10-21 07:32</v>
          </cell>
          <cell r="I710" t="str">
            <v>正常</v>
          </cell>
          <cell r="J710" t="str">
            <v>浙江工业大学朝晖校区新科教楼</v>
          </cell>
          <cell r="L710">
            <v>21</v>
          </cell>
        </row>
        <row r="711">
          <cell r="D711" t="str">
            <v>302025315051</v>
          </cell>
          <cell r="E711" t="str">
            <v>302025315051</v>
          </cell>
          <cell r="F711" t="str">
            <v>25-10-13 星期一</v>
          </cell>
          <cell r="G711" t="str">
            <v>2025-10-13 08:00</v>
          </cell>
          <cell r="H711" t="str">
            <v>2025-10-13 07:42</v>
          </cell>
          <cell r="I711" t="str">
            <v>正常</v>
          </cell>
          <cell r="J711" t="str">
            <v>浙江工业大学朝晖校区新科教楼</v>
          </cell>
          <cell r="L711">
            <v>11</v>
          </cell>
        </row>
        <row r="712">
          <cell r="D712" t="str">
            <v>302025315043</v>
          </cell>
          <cell r="E712" t="str">
            <v>302025315043</v>
          </cell>
          <cell r="F712" t="str">
            <v>25-10-13 星期一</v>
          </cell>
          <cell r="G712" t="str">
            <v>2025-10-13 08:00</v>
          </cell>
          <cell r="H712" t="str">
            <v>2025-10-13 07:53</v>
          </cell>
          <cell r="I712" t="str">
            <v>正常</v>
          </cell>
          <cell r="J712" t="str">
            <v>浙江工业大学朝晖校区体育场</v>
          </cell>
          <cell r="L712">
            <v>22</v>
          </cell>
        </row>
        <row r="713">
          <cell r="D713" t="str">
            <v>302025315115</v>
          </cell>
          <cell r="E713" t="str">
            <v>302025315115</v>
          </cell>
          <cell r="F713" t="str">
            <v>25-10-13 星期一</v>
          </cell>
          <cell r="G713" t="str">
            <v>2025-10-13 08:00</v>
          </cell>
          <cell r="H713" t="str">
            <v>2025-10-13 07:50</v>
          </cell>
          <cell r="I713" t="str">
            <v>正常</v>
          </cell>
          <cell r="J713" t="str">
            <v>浙江工业大学朝晖校区体育场</v>
          </cell>
          <cell r="L713">
            <v>24</v>
          </cell>
        </row>
        <row r="714">
          <cell r="D714" t="str">
            <v>302025315038</v>
          </cell>
          <cell r="E714" t="str">
            <v>302025315038</v>
          </cell>
          <cell r="F714" t="str">
            <v>25-10-13 星期一</v>
          </cell>
          <cell r="G714" t="str">
            <v>2025-10-13 08:00</v>
          </cell>
          <cell r="H714" t="str">
            <v>2025-10-13 08:00</v>
          </cell>
          <cell r="I714" t="str">
            <v>正常</v>
          </cell>
          <cell r="J714" t="str">
            <v>浙江工业大学朝晖校区体育场</v>
          </cell>
          <cell r="K714" t="str">
            <v>晨跑</v>
          </cell>
          <cell r="L714">
            <v>29</v>
          </cell>
        </row>
        <row r="715">
          <cell r="D715" t="str">
            <v>302025315103</v>
          </cell>
          <cell r="E715" t="str">
            <v>302025315103</v>
          </cell>
          <cell r="F715" t="str">
            <v>25-10-21 星期二</v>
          </cell>
          <cell r="G715" t="str">
            <v>2025-10-21 08:00</v>
          </cell>
          <cell r="H715" t="str">
            <v>2025-10-21 07:51</v>
          </cell>
          <cell r="I715" t="str">
            <v>正常</v>
          </cell>
          <cell r="J715" t="str">
            <v>浙江工业大学朝晖校区新科教楼</v>
          </cell>
          <cell r="L715">
            <v>20</v>
          </cell>
        </row>
        <row r="716">
          <cell r="D716" t="str">
            <v>302025315405</v>
          </cell>
          <cell r="E716" t="str">
            <v>302025315405</v>
          </cell>
          <cell r="F716" t="str">
            <v>25-10-16 星期四</v>
          </cell>
          <cell r="G716" t="str">
            <v>2025-10-16 08:00</v>
          </cell>
          <cell r="H716" t="str">
            <v>2025-10-16 07:28</v>
          </cell>
          <cell r="I716" t="str">
            <v>正常</v>
          </cell>
          <cell r="J716" t="str">
            <v>浙江工业大学朝晖校区体育场</v>
          </cell>
          <cell r="L716">
            <v>14</v>
          </cell>
        </row>
        <row r="717">
          <cell r="D717" t="str">
            <v>302025315152</v>
          </cell>
          <cell r="E717" t="str">
            <v>302025315152</v>
          </cell>
          <cell r="F717" t="str">
            <v>25-10-13 星期一</v>
          </cell>
          <cell r="G717" t="str">
            <v>2025-10-13 08:00</v>
          </cell>
          <cell r="H717" t="str">
            <v>2025-10-13 07:50</v>
          </cell>
          <cell r="I717" t="str">
            <v>正常</v>
          </cell>
          <cell r="J717" t="str">
            <v>浙江工业大学朝晖校区体育场</v>
          </cell>
          <cell r="L717">
            <v>19</v>
          </cell>
        </row>
        <row r="718">
          <cell r="D718" t="str">
            <v>302025315139</v>
          </cell>
          <cell r="E718" t="str">
            <v>302025315139</v>
          </cell>
          <cell r="F718" t="str">
            <v>25-10-14 星期二</v>
          </cell>
          <cell r="G718" t="str">
            <v>2025-10-14 08:00</v>
          </cell>
          <cell r="H718" t="str">
            <v>2025-10-14 07:49</v>
          </cell>
          <cell r="I718" t="str">
            <v>正常</v>
          </cell>
          <cell r="J718" t="str">
            <v>浙江工业大学朝晖校区新科教楼</v>
          </cell>
          <cell r="L718">
            <v>10</v>
          </cell>
        </row>
        <row r="719">
          <cell r="D719" t="str">
            <v>302025315381</v>
          </cell>
          <cell r="E719" t="str">
            <v>302025315381</v>
          </cell>
          <cell r="F719" t="str">
            <v>25-10-13 星期一</v>
          </cell>
          <cell r="G719" t="str">
            <v>2025-10-13 08:00</v>
          </cell>
          <cell r="H719" t="str">
            <v>2025-10-13 08:00</v>
          </cell>
          <cell r="I719" t="str">
            <v>补卡审批通过</v>
          </cell>
          <cell r="L719">
            <v>8</v>
          </cell>
        </row>
        <row r="720">
          <cell r="D720" t="str">
            <v>302025315126</v>
          </cell>
          <cell r="E720" t="str">
            <v>302025315126</v>
          </cell>
          <cell r="F720" t="str">
            <v>25-10-14 星期二</v>
          </cell>
          <cell r="G720" t="str">
            <v>2025-10-14 08:00</v>
          </cell>
          <cell r="H720" t="str">
            <v>2025-10-14 07:49</v>
          </cell>
          <cell r="I720" t="str">
            <v>正常</v>
          </cell>
          <cell r="J720" t="str">
            <v>浙江工业大学朝晖校区新科教楼</v>
          </cell>
          <cell r="L720">
            <v>11</v>
          </cell>
        </row>
        <row r="721">
          <cell r="D721" t="str">
            <v>302025315373</v>
          </cell>
          <cell r="E721" t="str">
            <v>302025315373</v>
          </cell>
          <cell r="F721" t="str">
            <v>25-11-04 星期二</v>
          </cell>
          <cell r="G721" t="str">
            <v>2025-11-04 08:00</v>
          </cell>
          <cell r="H721" t="str">
            <v>2025-11-04 07:52</v>
          </cell>
          <cell r="I721" t="str">
            <v>正常</v>
          </cell>
          <cell r="J721" t="str">
            <v>浙江工业大学朝晖校区新科教楼</v>
          </cell>
          <cell r="L721">
            <v>9</v>
          </cell>
        </row>
        <row r="722">
          <cell r="D722" t="str">
            <v>302025315300</v>
          </cell>
          <cell r="E722" t="str">
            <v>302025315300</v>
          </cell>
          <cell r="F722" t="str">
            <v>25-10-13 星期一</v>
          </cell>
          <cell r="G722" t="str">
            <v>2025-10-13 08:00</v>
          </cell>
          <cell r="H722" t="str">
            <v>2025-10-13 07:36</v>
          </cell>
          <cell r="I722" t="str">
            <v>正常</v>
          </cell>
          <cell r="J722" t="str">
            <v>浙江工业大学朝晖校区体育场</v>
          </cell>
          <cell r="L722">
            <v>20</v>
          </cell>
        </row>
        <row r="723">
          <cell r="D723" t="str">
            <v>302025315217</v>
          </cell>
          <cell r="E723" t="str">
            <v>302025315217</v>
          </cell>
          <cell r="F723" t="str">
            <v>25-10-14 星期二</v>
          </cell>
          <cell r="G723" t="str">
            <v>2025-10-14 08:00</v>
          </cell>
          <cell r="H723" t="str">
            <v>2025-10-14 07:48</v>
          </cell>
          <cell r="I723" t="str">
            <v>正常</v>
          </cell>
          <cell r="J723" t="str">
            <v>浙江工业大学朝晖校区新科教楼</v>
          </cell>
          <cell r="L723">
            <v>10</v>
          </cell>
        </row>
        <row r="724">
          <cell r="D724" t="str">
            <v>302025315309</v>
          </cell>
          <cell r="E724" t="str">
            <v>302025315309</v>
          </cell>
          <cell r="F724" t="str">
            <v>25-10-22 星期三</v>
          </cell>
          <cell r="G724" t="str">
            <v>2025-10-22 08:00</v>
          </cell>
          <cell r="H724" t="str">
            <v>2025-10-22 08:00</v>
          </cell>
          <cell r="I724" t="str">
            <v>正常</v>
          </cell>
          <cell r="J724" t="str">
            <v>浙江工业大学朝晖校区体育场</v>
          </cell>
          <cell r="L724">
            <v>12</v>
          </cell>
        </row>
        <row r="725">
          <cell r="D725" t="str">
            <v>302025315042</v>
          </cell>
          <cell r="E725" t="str">
            <v>302025315042</v>
          </cell>
          <cell r="F725" t="str">
            <v>25-10-21 星期二</v>
          </cell>
          <cell r="G725" t="str">
            <v>2025-10-21 08:00</v>
          </cell>
          <cell r="H725" t="str">
            <v>2025-10-21 07:50</v>
          </cell>
          <cell r="I725" t="str">
            <v>正常</v>
          </cell>
          <cell r="J725" t="str">
            <v>浙江工业大学朝晖校区新科教楼</v>
          </cell>
          <cell r="K725" t="str">
            <v>在203</v>
          </cell>
          <cell r="L725">
            <v>11</v>
          </cell>
        </row>
        <row r="726">
          <cell r="D726" t="str">
            <v>302025315301</v>
          </cell>
          <cell r="E726" t="str">
            <v>302025315301</v>
          </cell>
          <cell r="F726" t="str">
            <v>25-10-13 星期一</v>
          </cell>
          <cell r="G726" t="str">
            <v>2025-10-13 08:00</v>
          </cell>
          <cell r="H726" t="str">
            <v>2025-10-13 07:34</v>
          </cell>
          <cell r="I726" t="str">
            <v>正常</v>
          </cell>
          <cell r="J726" t="str">
            <v>浙江工业大学朝晖校区新科教楼</v>
          </cell>
          <cell r="L726">
            <v>6</v>
          </cell>
        </row>
        <row r="727">
          <cell r="D727" t="str">
            <v>302025315104</v>
          </cell>
          <cell r="E727" t="str">
            <v>302025315104</v>
          </cell>
          <cell r="F727" t="str">
            <v>25-10-14 星期二</v>
          </cell>
          <cell r="G727" t="str">
            <v>2025-10-14 08:00</v>
          </cell>
          <cell r="H727" t="str">
            <v>2025-10-14 07:43</v>
          </cell>
          <cell r="I727" t="str">
            <v>正常</v>
          </cell>
          <cell r="J727" t="str">
            <v>浙江工业大学朝晖校区新科教楼</v>
          </cell>
          <cell r="L727">
            <v>13</v>
          </cell>
        </row>
        <row r="728">
          <cell r="D728" t="str">
            <v>302025315345</v>
          </cell>
          <cell r="E728" t="str">
            <v>302025315345</v>
          </cell>
          <cell r="F728" t="str">
            <v>25-10-13 星期一</v>
          </cell>
          <cell r="G728" t="str">
            <v>2025-10-13 08:00</v>
          </cell>
          <cell r="H728" t="str">
            <v>2025-10-13 07:58</v>
          </cell>
          <cell r="I728" t="str">
            <v>正常</v>
          </cell>
          <cell r="J728" t="str">
            <v>浙江工业大学朝晖校区体育场</v>
          </cell>
          <cell r="K728" t="str">
            <v>晨跑</v>
          </cell>
          <cell r="L728">
            <v>12</v>
          </cell>
        </row>
        <row r="729">
          <cell r="D729" t="str">
            <v>302025315395</v>
          </cell>
          <cell r="E729" t="str">
            <v>302025315395</v>
          </cell>
          <cell r="F729" t="str">
            <v>25-10-14 星期二</v>
          </cell>
          <cell r="G729" t="str">
            <v>2025-10-14 08:00</v>
          </cell>
          <cell r="H729" t="str">
            <v>2025-10-14 07:51</v>
          </cell>
          <cell r="I729" t="str">
            <v>正常</v>
          </cell>
          <cell r="J729" t="str">
            <v>浙江工业大学朝晖校区新科教楼</v>
          </cell>
          <cell r="K729" t="str">
            <v>上课</v>
          </cell>
          <cell r="L729">
            <v>4</v>
          </cell>
        </row>
        <row r="730">
          <cell r="D730" t="str">
            <v>302025315207</v>
          </cell>
          <cell r="E730" t="str">
            <v>302025315207</v>
          </cell>
          <cell r="F730" t="str">
            <v>25-10-14 星期二</v>
          </cell>
          <cell r="G730" t="str">
            <v>2025-10-14 08:00</v>
          </cell>
          <cell r="H730" t="str">
            <v>2025-10-14 07:42</v>
          </cell>
          <cell r="I730" t="str">
            <v>正常</v>
          </cell>
          <cell r="J730" t="str">
            <v>浙江工业大学朝晖校区新科教楼</v>
          </cell>
          <cell r="L730">
            <v>13</v>
          </cell>
        </row>
        <row r="731">
          <cell r="D731" t="str">
            <v>302025315052</v>
          </cell>
          <cell r="E731" t="str">
            <v>302025315052</v>
          </cell>
          <cell r="F731" t="str">
            <v>25-10-14 星期二</v>
          </cell>
          <cell r="G731" t="str">
            <v>2025-10-14 08:00</v>
          </cell>
          <cell r="H731" t="str">
            <v>2025-10-14 07:47</v>
          </cell>
          <cell r="I731" t="str">
            <v>正常</v>
          </cell>
          <cell r="J731" t="str">
            <v>浙江工业大学朝晖校区新科教楼</v>
          </cell>
          <cell r="L731">
            <v>3</v>
          </cell>
        </row>
        <row r="732">
          <cell r="D732" t="str">
            <v>302025315257</v>
          </cell>
          <cell r="E732" t="str">
            <v>302025315257</v>
          </cell>
          <cell r="F732" t="str">
            <v>25-10-13 星期一</v>
          </cell>
          <cell r="G732" t="str">
            <v>2025-10-13 08:00</v>
          </cell>
          <cell r="H732" t="str">
            <v>2025-10-13 07:45</v>
          </cell>
          <cell r="I732" t="str">
            <v>正常</v>
          </cell>
          <cell r="J732" t="str">
            <v>浙江工业大学朝晖校区体育场</v>
          </cell>
          <cell r="L732">
            <v>8</v>
          </cell>
        </row>
        <row r="733">
          <cell r="D733" t="str">
            <v>302025315140</v>
          </cell>
          <cell r="E733" t="str">
            <v>302025315140</v>
          </cell>
          <cell r="F733" t="str">
            <v>25-10-13 星期一</v>
          </cell>
          <cell r="G733" t="str">
            <v>2025-10-13 08:00</v>
          </cell>
          <cell r="H733" t="str">
            <v>2025-10-13 07:51</v>
          </cell>
          <cell r="I733" t="str">
            <v>正常</v>
          </cell>
          <cell r="J733" t="str">
            <v>浙江工业大学朝晖校区新科教楼</v>
          </cell>
          <cell r="L733">
            <v>5</v>
          </cell>
        </row>
        <row r="734">
          <cell r="D734" t="str">
            <v>302025315116</v>
          </cell>
          <cell r="E734" t="str">
            <v>302025315116</v>
          </cell>
          <cell r="F734" t="str">
            <v>25-10-13 星期一</v>
          </cell>
          <cell r="G734" t="str">
            <v>2025-10-13 08:00</v>
          </cell>
          <cell r="H734" t="str">
            <v>2025-10-13 07:38</v>
          </cell>
          <cell r="I734" t="str">
            <v>正常</v>
          </cell>
          <cell r="J734" t="str">
            <v>浙江工业大学朝晖校区新科教楼</v>
          </cell>
          <cell r="K734" t="str">
            <v>蒋佳晶 早打卡</v>
          </cell>
          <cell r="L734">
            <v>21</v>
          </cell>
        </row>
        <row r="735">
          <cell r="D735" t="str">
            <v>302025315402</v>
          </cell>
          <cell r="E735" t="str">
            <v>302025315402</v>
          </cell>
          <cell r="F735" t="str">
            <v>25-10-14 星期二</v>
          </cell>
          <cell r="G735" t="str">
            <v>2025-10-14 08:00</v>
          </cell>
          <cell r="H735" t="str">
            <v>2025-10-14 06:38</v>
          </cell>
          <cell r="I735" t="str">
            <v>正常</v>
          </cell>
          <cell r="J735" t="str">
            <v>浙江工业大学朝晖校区体育场</v>
          </cell>
          <cell r="L735">
            <v>15</v>
          </cell>
        </row>
        <row r="736">
          <cell r="D736" t="str">
            <v>302025315153</v>
          </cell>
          <cell r="E736" t="str">
            <v>302025315153</v>
          </cell>
          <cell r="F736" t="str">
            <v>25-10-14 星期二</v>
          </cell>
          <cell r="G736" t="str">
            <v>2025-10-14 08:00</v>
          </cell>
          <cell r="H736" t="str">
            <v>2025-10-14 06:38</v>
          </cell>
          <cell r="I736" t="str">
            <v>正常</v>
          </cell>
          <cell r="J736" t="str">
            <v>浙江工业大学朝晖校区体育场</v>
          </cell>
          <cell r="L736">
            <v>13</v>
          </cell>
        </row>
        <row r="737">
          <cell r="D737" t="str">
            <v>302025315244</v>
          </cell>
          <cell r="E737" t="str">
            <v>302025315244</v>
          </cell>
          <cell r="F737" t="str">
            <v>25-10-14 星期二</v>
          </cell>
          <cell r="G737" t="str">
            <v>2025-10-14 08:00</v>
          </cell>
          <cell r="H737" t="str">
            <v>2025-10-14 07:46</v>
          </cell>
          <cell r="I737" t="str">
            <v>正常</v>
          </cell>
          <cell r="J737" t="str">
            <v>浙江工业大学朝晖校区新科教楼</v>
          </cell>
          <cell r="L737">
            <v>6</v>
          </cell>
        </row>
        <row r="738">
          <cell r="D738" t="str">
            <v>302025315284</v>
          </cell>
          <cell r="E738" t="str">
            <v>302025315284</v>
          </cell>
          <cell r="F738" t="str">
            <v>25-10-14 星期二</v>
          </cell>
          <cell r="G738" t="str">
            <v>2025-10-14 08:00</v>
          </cell>
          <cell r="H738" t="str">
            <v>2025-10-14 06:37</v>
          </cell>
          <cell r="I738" t="str">
            <v>正常</v>
          </cell>
          <cell r="J738" t="str">
            <v>浙江工业大学朝晖校区体育场</v>
          </cell>
          <cell r="L738">
            <v>8</v>
          </cell>
        </row>
        <row r="739">
          <cell r="D739" t="str">
            <v>302025315265</v>
          </cell>
          <cell r="E739" t="str">
            <v>302025315265</v>
          </cell>
          <cell r="F739" t="str">
            <v>25-10-13 星期一</v>
          </cell>
          <cell r="G739" t="str">
            <v>2025-10-13 08:00</v>
          </cell>
          <cell r="H739" t="str">
            <v>2025-10-13 07:31</v>
          </cell>
          <cell r="I739" t="str">
            <v>正常</v>
          </cell>
          <cell r="J739" t="str">
            <v>浙江工业大学朝晖校区体育场</v>
          </cell>
          <cell r="L739">
            <v>20</v>
          </cell>
        </row>
        <row r="740">
          <cell r="D740" t="str">
            <v>302025315218</v>
          </cell>
          <cell r="E740" t="str">
            <v>302025315218</v>
          </cell>
          <cell r="F740" t="str">
            <v>25-10-13 星期一</v>
          </cell>
          <cell r="G740" t="str">
            <v>2025-10-13 08:00</v>
          </cell>
          <cell r="H740" t="str">
            <v>2025-10-13 07:20</v>
          </cell>
          <cell r="I740" t="str">
            <v>正常</v>
          </cell>
          <cell r="J740" t="str">
            <v>浙江工业大学朝晖校区体育场</v>
          </cell>
          <cell r="L740">
            <v>9</v>
          </cell>
        </row>
        <row r="741">
          <cell r="D741" t="str">
            <v>302025315194</v>
          </cell>
          <cell r="E741" t="str">
            <v>302025315194</v>
          </cell>
          <cell r="F741" t="str">
            <v>25-10-13 星期一</v>
          </cell>
          <cell r="G741" t="str">
            <v>2025-10-13 08:00</v>
          </cell>
          <cell r="H741" t="str">
            <v>2025-10-13 07:50</v>
          </cell>
          <cell r="I741" t="str">
            <v>正常</v>
          </cell>
          <cell r="J741" t="str">
            <v>浙江工业大学朝晖校区体育场</v>
          </cell>
          <cell r="L741">
            <v>20</v>
          </cell>
        </row>
        <row r="742">
          <cell r="D742" t="str">
            <v>302025315292</v>
          </cell>
          <cell r="E742" t="str">
            <v>302025315292</v>
          </cell>
          <cell r="F742" t="str">
            <v>25-10-13 星期一</v>
          </cell>
          <cell r="G742" t="str">
            <v>2025-10-13 08:00</v>
          </cell>
          <cell r="H742" t="str">
            <v>2025-10-13 07:34</v>
          </cell>
          <cell r="I742" t="str">
            <v>正常</v>
          </cell>
          <cell r="J742" t="str">
            <v>浙江工业大学朝晖校区新科教楼</v>
          </cell>
          <cell r="L742">
            <v>9</v>
          </cell>
        </row>
        <row r="743">
          <cell r="D743" t="str">
            <v>302025315161</v>
          </cell>
          <cell r="E743" t="str">
            <v>302025315161</v>
          </cell>
          <cell r="F743" t="str">
            <v>25-10-14 星期二</v>
          </cell>
          <cell r="G743" t="str">
            <v>2025-10-14 08:00</v>
          </cell>
          <cell r="H743" t="str">
            <v>2025-10-14 07:44</v>
          </cell>
          <cell r="I743" t="str">
            <v>正常</v>
          </cell>
          <cell r="J743" t="str">
            <v>浙江工业大学朝晖校区新科教楼</v>
          </cell>
          <cell r="L743">
            <v>7</v>
          </cell>
        </row>
        <row r="744">
          <cell r="D744" t="str">
            <v>302025315277</v>
          </cell>
          <cell r="E744" t="str">
            <v>302025315277</v>
          </cell>
          <cell r="F744" t="str">
            <v>25-10-14 星期二</v>
          </cell>
          <cell r="G744" t="str">
            <v>2025-10-14 08:00</v>
          </cell>
          <cell r="H744" t="str">
            <v>2025-10-14 07:55</v>
          </cell>
          <cell r="I744" t="str">
            <v>正常</v>
          </cell>
          <cell r="J744" t="str">
            <v>浙江工业大学朝晖校区新科教楼</v>
          </cell>
          <cell r="L744">
            <v>9</v>
          </cell>
        </row>
        <row r="745">
          <cell r="D745" t="str">
            <v>302025315353</v>
          </cell>
          <cell r="E745" t="str">
            <v>302025315353</v>
          </cell>
          <cell r="F745" t="str">
            <v>25-10-14 星期二</v>
          </cell>
          <cell r="G745" t="str">
            <v>2025-10-14 08:00</v>
          </cell>
          <cell r="H745" t="str">
            <v>2025-10-14 07:51</v>
          </cell>
          <cell r="I745" t="str">
            <v>正常</v>
          </cell>
          <cell r="J745" t="str">
            <v>浙江工业大学朝晖校区新科教楼</v>
          </cell>
          <cell r="L745">
            <v>9</v>
          </cell>
        </row>
        <row r="746">
          <cell r="D746" t="str">
            <v>302025315394</v>
          </cell>
          <cell r="E746" t="str">
            <v>302025315394</v>
          </cell>
          <cell r="F746" t="str">
            <v>25-10-14 星期二</v>
          </cell>
          <cell r="G746" t="str">
            <v>2025-10-14 08:00</v>
          </cell>
          <cell r="H746" t="str">
            <v>2025-10-14 07:37</v>
          </cell>
          <cell r="I746" t="str">
            <v>正常</v>
          </cell>
          <cell r="J746" t="str">
            <v>浙江工业大学朝晖校区新科教楼</v>
          </cell>
          <cell r="L746">
            <v>18</v>
          </cell>
        </row>
        <row r="747">
          <cell r="D747" t="str">
            <v>302025315127</v>
          </cell>
          <cell r="E747" t="str">
            <v>302025315127</v>
          </cell>
          <cell r="F747" t="str">
            <v>25-10-14 星期二</v>
          </cell>
          <cell r="G747" t="str">
            <v>2025-10-14 08:00</v>
          </cell>
          <cell r="H747" t="str">
            <v>2025-10-14 07:51</v>
          </cell>
          <cell r="I747" t="str">
            <v>正常</v>
          </cell>
          <cell r="J747" t="str">
            <v>浙江工业大学朝晖校区新科教楼</v>
          </cell>
          <cell r="L747">
            <v>20</v>
          </cell>
        </row>
        <row r="748">
          <cell r="D748" t="str">
            <v>302025315385</v>
          </cell>
          <cell r="E748" t="str">
            <v>302025315385</v>
          </cell>
          <cell r="F748" t="str">
            <v>25-11-25 星期二</v>
          </cell>
          <cell r="G748" t="str">
            <v>2025-11-25 08:00</v>
          </cell>
          <cell r="H748" t="str">
            <v>2025-11-25 08:00</v>
          </cell>
          <cell r="I748" t="str">
            <v>补卡审批通过</v>
          </cell>
          <cell r="L748">
            <v>4</v>
          </cell>
        </row>
        <row r="749">
          <cell r="D749" t="str">
            <v>302025315231</v>
          </cell>
          <cell r="E749" t="str">
            <v>302025315231</v>
          </cell>
          <cell r="F749" t="str">
            <v>25-10-13 星期一</v>
          </cell>
          <cell r="G749" t="str">
            <v>2025-10-13 08:00</v>
          </cell>
          <cell r="H749" t="str">
            <v>2025-10-13 07:51</v>
          </cell>
          <cell r="I749" t="str">
            <v>正常</v>
          </cell>
          <cell r="J749" t="str">
            <v>浙江工业大学朝晖校区体育场</v>
          </cell>
          <cell r="L749">
            <v>15</v>
          </cell>
        </row>
        <row r="750">
          <cell r="D750" t="str">
            <v>302025315185</v>
          </cell>
          <cell r="E750" t="str">
            <v>302025315185</v>
          </cell>
          <cell r="F750" t="str">
            <v>25-10-14 星期二</v>
          </cell>
          <cell r="G750" t="str">
            <v>2025-10-14 08:00</v>
          </cell>
          <cell r="H750" t="str">
            <v>2025-10-14 07:44</v>
          </cell>
          <cell r="I750" t="str">
            <v>正常</v>
          </cell>
          <cell r="J750" t="str">
            <v>浙江工业大学朝晖校区新科教楼</v>
          </cell>
          <cell r="L750">
            <v>19</v>
          </cell>
        </row>
        <row r="751">
          <cell r="D751" t="str">
            <v>302025315080</v>
          </cell>
          <cell r="E751" t="str">
            <v>302025315080</v>
          </cell>
          <cell r="F751" t="str">
            <v>25-10-20 星期一</v>
          </cell>
          <cell r="G751" t="str">
            <v>2025-10-20 08:00</v>
          </cell>
          <cell r="H751" t="str">
            <v>2025-10-20 07:55</v>
          </cell>
          <cell r="I751" t="str">
            <v>正常</v>
          </cell>
          <cell r="J751" t="str">
            <v>浙江工业大学朝晖校区新科教楼</v>
          </cell>
          <cell r="L751">
            <v>17</v>
          </cell>
        </row>
        <row r="752">
          <cell r="D752" t="str">
            <v>302025315067</v>
          </cell>
          <cell r="E752" t="str">
            <v>302025315067</v>
          </cell>
          <cell r="F752" t="str">
            <v>25-10-21 星期二</v>
          </cell>
          <cell r="G752" t="str">
            <v>2025-10-21 08:00</v>
          </cell>
          <cell r="H752" t="str">
            <v>2025-10-21 07:54</v>
          </cell>
          <cell r="I752" t="str">
            <v>正常</v>
          </cell>
          <cell r="J752" t="str">
            <v>浙江工业大学朝晖校区新科教楼</v>
          </cell>
          <cell r="L752">
            <v>6</v>
          </cell>
        </row>
        <row r="753">
          <cell r="D753" t="str">
            <v>302025315329</v>
          </cell>
          <cell r="E753" t="str">
            <v>302025315329</v>
          </cell>
          <cell r="F753" t="str">
            <v>25-10-21 星期二</v>
          </cell>
          <cell r="G753" t="str">
            <v>2025-10-21 08:00</v>
          </cell>
          <cell r="H753" t="str">
            <v>2025-10-21 07:48</v>
          </cell>
          <cell r="I753" t="str">
            <v>正常</v>
          </cell>
          <cell r="J753" t="str">
            <v>浙江工业大学朝晖校区新科教楼</v>
          </cell>
          <cell r="L753">
            <v>6</v>
          </cell>
        </row>
        <row r="754">
          <cell r="D754" t="str">
            <v>302025315091</v>
          </cell>
          <cell r="E754" t="str">
            <v>302025315091</v>
          </cell>
          <cell r="F754" t="str">
            <v>25-10-14 星期二</v>
          </cell>
          <cell r="G754" t="str">
            <v>2025-10-14 08:00</v>
          </cell>
          <cell r="H754" t="str">
            <v>2025-10-14 07:49</v>
          </cell>
          <cell r="I754" t="str">
            <v>正常</v>
          </cell>
          <cell r="J754" t="str">
            <v>浙江工业大学朝晖校区新科教楼</v>
          </cell>
          <cell r="K754" t="str">
            <v>机房上课</v>
          </cell>
          <cell r="L754">
            <v>10</v>
          </cell>
        </row>
        <row r="755">
          <cell r="D755" t="str">
            <v>302025315035</v>
          </cell>
          <cell r="E755" t="str">
            <v>302025315035</v>
          </cell>
          <cell r="F755" t="str">
            <v>25-10-14 星期二</v>
          </cell>
          <cell r="G755" t="str">
            <v>2025-10-14 08:00</v>
          </cell>
          <cell r="H755" t="str">
            <v>2025-10-14 07:44</v>
          </cell>
          <cell r="I755" t="str">
            <v>正常</v>
          </cell>
          <cell r="J755" t="str">
            <v>浙江工业大学朝晖校区新科教楼</v>
          </cell>
          <cell r="L755">
            <v>17</v>
          </cell>
        </row>
        <row r="756">
          <cell r="D756" t="str">
            <v>302025315173</v>
          </cell>
          <cell r="E756" t="str">
            <v>302025315173</v>
          </cell>
          <cell r="F756" t="str">
            <v>25-10-13 星期一</v>
          </cell>
          <cell r="G756" t="str">
            <v>2025-10-13 08:00</v>
          </cell>
          <cell r="H756" t="str">
            <v>2025-10-13 07:30</v>
          </cell>
          <cell r="I756" t="str">
            <v>正常</v>
          </cell>
          <cell r="J756" t="str">
            <v>浙江工业大学朝晖校区体育场</v>
          </cell>
          <cell r="L756">
            <v>12</v>
          </cell>
        </row>
        <row r="757">
          <cell r="D757" t="str">
            <v>302025315343</v>
          </cell>
          <cell r="E757" t="str">
            <v>302025315343</v>
          </cell>
          <cell r="F757" t="str">
            <v>25-10-13 星期一</v>
          </cell>
          <cell r="G757" t="str">
            <v>2025-10-13 08:00</v>
          </cell>
          <cell r="H757" t="str">
            <v>2025-10-13 07:34</v>
          </cell>
          <cell r="I757" t="str">
            <v>正常</v>
          </cell>
          <cell r="J757" t="str">
            <v>浙江工业大学朝晖校区新科教楼</v>
          </cell>
          <cell r="L757">
            <v>13</v>
          </cell>
        </row>
        <row r="758">
          <cell r="D758" t="str">
            <v>302025315141</v>
          </cell>
          <cell r="E758" t="str">
            <v>302025315141</v>
          </cell>
          <cell r="F758" t="str">
            <v>25-10-15 星期三</v>
          </cell>
          <cell r="G758" t="str">
            <v>2025-10-15 08:00</v>
          </cell>
          <cell r="H758" t="str">
            <v>2025-10-15 07:42</v>
          </cell>
          <cell r="I758" t="str">
            <v>正常</v>
          </cell>
          <cell r="J758" t="str">
            <v>浙江工业大学朝晖校区新科教楼</v>
          </cell>
          <cell r="L758">
            <v>8</v>
          </cell>
        </row>
        <row r="759">
          <cell r="D759" t="str">
            <v>302025315015</v>
          </cell>
          <cell r="E759" t="str">
            <v>302025315015</v>
          </cell>
          <cell r="F759" t="str">
            <v>25-10-14 星期二</v>
          </cell>
          <cell r="G759" t="str">
            <v>2025-10-14 08:01</v>
          </cell>
          <cell r="H759" t="str">
            <v>2025-10-14 09:32</v>
          </cell>
          <cell r="I759" t="str">
            <v>正常</v>
          </cell>
          <cell r="J759" t="str">
            <v>浙江工业大学朝晖校区新科教楼</v>
          </cell>
          <cell r="L759">
            <v>15</v>
          </cell>
        </row>
        <row r="760">
          <cell r="D760" t="str">
            <v>302025315356</v>
          </cell>
          <cell r="E760" t="str">
            <v>302025315356</v>
          </cell>
          <cell r="F760" t="str">
            <v>25-10-15 星期三</v>
          </cell>
          <cell r="G760" t="str">
            <v>2025-10-15 08:00</v>
          </cell>
          <cell r="H760" t="str">
            <v>2025-10-15 07:43</v>
          </cell>
          <cell r="I760" t="str">
            <v>正常</v>
          </cell>
          <cell r="J760" t="str">
            <v>浙江工业大学朝晖校区新科教楼</v>
          </cell>
          <cell r="L760">
            <v>18</v>
          </cell>
        </row>
        <row r="761">
          <cell r="D761" t="str">
            <v>302025315208</v>
          </cell>
          <cell r="E761" t="str">
            <v>302025315208</v>
          </cell>
          <cell r="F761" t="str">
            <v>25-10-14 星期二</v>
          </cell>
          <cell r="G761" t="str">
            <v>2025-10-14 08:00</v>
          </cell>
          <cell r="H761" t="str">
            <v>2025-10-14 07:58</v>
          </cell>
          <cell r="I761" t="str">
            <v>正常</v>
          </cell>
          <cell r="J761" t="str">
            <v>浙江工业大学朝晖校区新科教楼</v>
          </cell>
          <cell r="L761">
            <v>21</v>
          </cell>
        </row>
        <row r="762">
          <cell r="D762" t="str">
            <v>302025315026</v>
          </cell>
          <cell r="E762" t="str">
            <v>302025315026</v>
          </cell>
          <cell r="F762" t="str">
            <v>25-10-15 星期三</v>
          </cell>
          <cell r="G762" t="str">
            <v>2025-10-15 08:00</v>
          </cell>
          <cell r="H762" t="str">
            <v>2025-10-15 07:42</v>
          </cell>
          <cell r="I762" t="str">
            <v>正常</v>
          </cell>
          <cell r="J762" t="str">
            <v>浙江工业大学朝晖校区新科教楼</v>
          </cell>
          <cell r="L762">
            <v>17</v>
          </cell>
        </row>
        <row r="763">
          <cell r="D763" t="str">
            <v>302025315308</v>
          </cell>
          <cell r="E763" t="str">
            <v>302025315308</v>
          </cell>
          <cell r="F763" t="str">
            <v>25-10-22 星期三</v>
          </cell>
          <cell r="G763" t="str">
            <v>2025-10-22 08:00</v>
          </cell>
          <cell r="H763" t="str">
            <v>2025-10-22 07:49</v>
          </cell>
          <cell r="I763" t="str">
            <v>正常</v>
          </cell>
          <cell r="J763" t="str">
            <v>浙江工业大学朝晖校区新科教楼</v>
          </cell>
          <cell r="L763">
            <v>13</v>
          </cell>
        </row>
        <row r="764">
          <cell r="D764" t="str">
            <v>302025315195</v>
          </cell>
          <cell r="E764" t="str">
            <v>302025315195</v>
          </cell>
          <cell r="F764" t="str">
            <v>25-10-13 星期一</v>
          </cell>
          <cell r="G764" t="str">
            <v>2025-10-13 08:00</v>
          </cell>
          <cell r="H764" t="str">
            <v>2025-10-13 07:37</v>
          </cell>
          <cell r="I764" t="str">
            <v>正常</v>
          </cell>
          <cell r="J764" t="str">
            <v>浙江工业大学朝晖校区新科教楼</v>
          </cell>
          <cell r="L764">
            <v>20</v>
          </cell>
        </row>
        <row r="765">
          <cell r="D765" t="str">
            <v>302025315117</v>
          </cell>
          <cell r="E765" t="str">
            <v>302025315117</v>
          </cell>
          <cell r="F765" t="str">
            <v>25-10-15 星期三</v>
          </cell>
          <cell r="G765" t="str">
            <v>2025-10-15 08:00</v>
          </cell>
          <cell r="H765" t="str">
            <v>2025-10-15 07:38</v>
          </cell>
          <cell r="I765" t="str">
            <v>正常</v>
          </cell>
          <cell r="J765" t="str">
            <v>浙江工业大学朝晖校区体育场</v>
          </cell>
          <cell r="L765">
            <v>20</v>
          </cell>
        </row>
        <row r="766">
          <cell r="D766" t="str">
            <v>302025315245</v>
          </cell>
          <cell r="E766" t="str">
            <v>302025315245</v>
          </cell>
          <cell r="F766" t="str">
            <v>25-10-17 星期五</v>
          </cell>
          <cell r="G766" t="str">
            <v>2025-10-17 08:00</v>
          </cell>
          <cell r="H766" t="str">
            <v>2025-10-17 07:44</v>
          </cell>
          <cell r="I766" t="str">
            <v>正常</v>
          </cell>
          <cell r="J766" t="str">
            <v>浙江工业大学朝晖校区体育场</v>
          </cell>
          <cell r="L766">
            <v>15</v>
          </cell>
        </row>
        <row r="767">
          <cell r="D767" t="str">
            <v>302025315081</v>
          </cell>
          <cell r="E767" t="str">
            <v>302025315081</v>
          </cell>
          <cell r="F767" t="str">
            <v>25-10-21 星期二</v>
          </cell>
          <cell r="G767" t="str">
            <v>2025-10-21 08:00</v>
          </cell>
          <cell r="H767" t="str">
            <v>2025-10-21 07:58</v>
          </cell>
          <cell r="I767" t="str">
            <v>正常</v>
          </cell>
          <cell r="J767" t="str">
            <v>浙江工业大学朝晖校区新科教楼</v>
          </cell>
          <cell r="L767">
            <v>22</v>
          </cell>
        </row>
        <row r="768">
          <cell r="D768" t="str">
            <v>302025315258</v>
          </cell>
          <cell r="E768" t="str">
            <v>302025315258</v>
          </cell>
          <cell r="F768" t="str">
            <v>25-10-22 星期三</v>
          </cell>
          <cell r="G768" t="str">
            <v>2025-10-22 08:00</v>
          </cell>
          <cell r="H768" t="str">
            <v>2025-10-22 07:49</v>
          </cell>
          <cell r="I768" t="str">
            <v>正常</v>
          </cell>
          <cell r="J768" t="str">
            <v>浙江工业大学朝晖校区新科教楼</v>
          </cell>
          <cell r="K768" t="str">
            <v>新教楼</v>
          </cell>
          <cell r="L768">
            <v>15</v>
          </cell>
        </row>
        <row r="769">
          <cell r="D769" t="str">
            <v>302025315302</v>
          </cell>
          <cell r="E769" t="str">
            <v>302025315302</v>
          </cell>
          <cell r="F769" t="str">
            <v>25-10-15 星期三</v>
          </cell>
          <cell r="G769" t="str">
            <v>2025-10-15 08:00</v>
          </cell>
          <cell r="H769" t="str">
            <v>2025-10-15 07:51</v>
          </cell>
          <cell r="I769" t="str">
            <v>正常</v>
          </cell>
          <cell r="J769" t="str">
            <v>浙江工业大学朝晖校区新科教楼</v>
          </cell>
          <cell r="L769">
            <v>4</v>
          </cell>
        </row>
        <row r="770">
          <cell r="D770" t="str">
            <v>302025315360</v>
          </cell>
          <cell r="E770" t="str">
            <v>302025315360</v>
          </cell>
          <cell r="F770" t="str">
            <v>25-10-15 星期三</v>
          </cell>
          <cell r="G770" t="str">
            <v>2025-10-15 08:00</v>
          </cell>
          <cell r="H770" t="str">
            <v>2025-10-15 07:53</v>
          </cell>
          <cell r="I770" t="str">
            <v>正常</v>
          </cell>
          <cell r="J770" t="str">
            <v>浙江工业大学朝晖校区新科教楼</v>
          </cell>
          <cell r="L770">
            <v>23</v>
          </cell>
        </row>
        <row r="771">
          <cell r="D771" t="str">
            <v>302025315396</v>
          </cell>
          <cell r="E771" t="str">
            <v>302025315396</v>
          </cell>
          <cell r="F771" t="str">
            <v>25-10-15 星期三</v>
          </cell>
          <cell r="G771" t="str">
            <v>2025-10-15 08:00</v>
          </cell>
          <cell r="H771" t="str">
            <v>2025-10-15 07:56</v>
          </cell>
          <cell r="I771" t="str">
            <v>正常</v>
          </cell>
          <cell r="J771" t="str">
            <v>浙江工业大学朝晖校区新科教楼</v>
          </cell>
          <cell r="L771">
            <v>12</v>
          </cell>
        </row>
        <row r="772">
          <cell r="D772" t="str">
            <v>302025315128</v>
          </cell>
          <cell r="E772" t="str">
            <v>302025315128</v>
          </cell>
          <cell r="F772" t="str">
            <v>25-10-15 星期三</v>
          </cell>
          <cell r="G772" t="str">
            <v>2025-10-15 08:00</v>
          </cell>
          <cell r="H772" t="str">
            <v>2025-10-15 07:47</v>
          </cell>
          <cell r="I772" t="str">
            <v>正常</v>
          </cell>
          <cell r="J772" t="str">
            <v>浙江工业大学朝晖校区新科教楼</v>
          </cell>
          <cell r="L772">
            <v>9</v>
          </cell>
        </row>
        <row r="773">
          <cell r="D773" t="str">
            <v>302025315041</v>
          </cell>
          <cell r="E773" t="str">
            <v>302025315041</v>
          </cell>
          <cell r="F773" t="str">
            <v>25-10-21 星期二</v>
          </cell>
          <cell r="G773" t="str">
            <v>2025-10-21 08:00</v>
          </cell>
          <cell r="H773" t="str">
            <v>2025-10-21 08:00</v>
          </cell>
          <cell r="I773" t="str">
            <v>正常</v>
          </cell>
          <cell r="J773" t="str">
            <v>浙江工业大学朝晖校区新科教楼</v>
          </cell>
          <cell r="L773">
            <v>21</v>
          </cell>
        </row>
        <row r="774">
          <cell r="D774" t="str">
            <v>302025315219</v>
          </cell>
          <cell r="E774" t="str">
            <v>302025315219</v>
          </cell>
          <cell r="F774" t="str">
            <v>25-10-22 星期三</v>
          </cell>
          <cell r="G774" t="str">
            <v>2025-10-22 08:00</v>
          </cell>
          <cell r="H774" t="str">
            <v>2025-10-22 07:42</v>
          </cell>
          <cell r="I774" t="str">
            <v>正常</v>
          </cell>
          <cell r="J774" t="str">
            <v>浙江工业大学朝晖校区体育场</v>
          </cell>
          <cell r="L774">
            <v>11</v>
          </cell>
        </row>
        <row r="775">
          <cell r="D775" t="str">
            <v>302025315162</v>
          </cell>
          <cell r="E775" t="str">
            <v>302025315162</v>
          </cell>
          <cell r="F775" t="str">
            <v>25-10-14 星期二</v>
          </cell>
          <cell r="G775" t="str">
            <v>2025-10-14 08:00</v>
          </cell>
          <cell r="H775" t="str">
            <v>2025-10-14 07:41</v>
          </cell>
          <cell r="I775" t="str">
            <v>正常</v>
          </cell>
          <cell r="J775" t="str">
            <v>浙江工业大学朝晖校区体育场</v>
          </cell>
          <cell r="L775">
            <v>14</v>
          </cell>
        </row>
        <row r="776">
          <cell r="D776" t="str">
            <v>302025315105</v>
          </cell>
          <cell r="E776" t="str">
            <v>302025315105</v>
          </cell>
          <cell r="F776" t="str">
            <v>25-10-15 星期三</v>
          </cell>
          <cell r="G776" t="str">
            <v>2025-10-15 08:00</v>
          </cell>
          <cell r="H776" t="str">
            <v>2025-10-15 07:57</v>
          </cell>
          <cell r="I776" t="str">
            <v>正常</v>
          </cell>
          <cell r="J776" t="str">
            <v>浙江工业大学朝晖校区新科教楼</v>
          </cell>
          <cell r="L776">
            <v>7</v>
          </cell>
        </row>
        <row r="777">
          <cell r="D777" t="str">
            <v>302025315303</v>
          </cell>
          <cell r="E777" t="str">
            <v>302025315303</v>
          </cell>
          <cell r="F777" t="str">
            <v>25-10-14 星期二</v>
          </cell>
          <cell r="G777" t="str">
            <v>2025-10-14 08:00</v>
          </cell>
          <cell r="H777" t="str">
            <v>2025-10-14 07:56</v>
          </cell>
          <cell r="I777" t="str">
            <v>正常</v>
          </cell>
          <cell r="J777" t="str">
            <v>浙江工业大学朝晖校区新科教楼</v>
          </cell>
          <cell r="L777">
            <v>16</v>
          </cell>
        </row>
        <row r="778">
          <cell r="D778" t="str">
            <v>302025315278</v>
          </cell>
          <cell r="E778" t="str">
            <v>302025315278</v>
          </cell>
          <cell r="F778" t="str">
            <v>25-10-14 星期二</v>
          </cell>
          <cell r="G778" t="str">
            <v>2025-10-14 08:00</v>
          </cell>
          <cell r="H778" t="str">
            <v>2025-10-14 07:57</v>
          </cell>
          <cell r="I778" t="str">
            <v>正常</v>
          </cell>
          <cell r="J778" t="str">
            <v>浙江工业大学朝晖校区新科教楼</v>
          </cell>
          <cell r="L778">
            <v>13</v>
          </cell>
        </row>
        <row r="779">
          <cell r="D779" t="str">
            <v>302025315232</v>
          </cell>
          <cell r="E779" t="str">
            <v>302025315232</v>
          </cell>
          <cell r="F779" t="str">
            <v>25-10-22 星期三</v>
          </cell>
          <cell r="G779" t="str">
            <v>2025-10-22 08:00</v>
          </cell>
          <cell r="H779" t="str">
            <v>2025-10-22 07:54</v>
          </cell>
          <cell r="I779" t="str">
            <v>正常</v>
          </cell>
          <cell r="J779" t="str">
            <v>浙江工业大学朝晖校区新科教楼</v>
          </cell>
          <cell r="L779">
            <v>11</v>
          </cell>
        </row>
        <row r="780">
          <cell r="D780" t="str">
            <v>302025315068</v>
          </cell>
          <cell r="E780" t="str">
            <v>302025315068</v>
          </cell>
          <cell r="F780" t="str">
            <v>25-10-22 星期三</v>
          </cell>
          <cell r="G780" t="str">
            <v>2025-10-22 08:00</v>
          </cell>
          <cell r="H780" t="str">
            <v>2025-10-22 07:49</v>
          </cell>
          <cell r="I780" t="str">
            <v>正常</v>
          </cell>
          <cell r="J780" t="str">
            <v>浙江工业大学朝晖校区新科教楼</v>
          </cell>
          <cell r="L780">
            <v>9</v>
          </cell>
        </row>
        <row r="781">
          <cell r="D781" t="str">
            <v>302025315008</v>
          </cell>
          <cell r="E781" t="str">
            <v>302025315008</v>
          </cell>
          <cell r="F781" t="str">
            <v>25-10-14 星期二</v>
          </cell>
          <cell r="G781" t="str">
            <v>2025-10-14 08:00</v>
          </cell>
          <cell r="H781" t="str">
            <v>2025-10-14 07:51</v>
          </cell>
          <cell r="I781" t="str">
            <v>正常</v>
          </cell>
          <cell r="J781" t="str">
            <v>浙江工业大学朝晖校区体育场</v>
          </cell>
          <cell r="L781">
            <v>22</v>
          </cell>
        </row>
        <row r="782">
          <cell r="D782" t="str">
            <v>302025315330</v>
          </cell>
          <cell r="E782" t="str">
            <v>302025315330</v>
          </cell>
          <cell r="F782" t="str">
            <v>25-10-13 星期一</v>
          </cell>
          <cell r="G782" t="str">
            <v>2025-10-13 08:01</v>
          </cell>
          <cell r="H782" t="str">
            <v>2025-10-13 09:55</v>
          </cell>
          <cell r="I782" t="str">
            <v>正常</v>
          </cell>
          <cell r="J782" t="str">
            <v>浙江工业大学朝晖校区新科教楼</v>
          </cell>
          <cell r="L782">
            <v>18</v>
          </cell>
        </row>
        <row r="783">
          <cell r="D783" t="str">
            <v>302025315378</v>
          </cell>
          <cell r="E783" t="str">
            <v>302025315378</v>
          </cell>
          <cell r="F783" t="str">
            <v>25-10-15 星期三</v>
          </cell>
          <cell r="G783" t="str">
            <v>2025-10-15 08:00</v>
          </cell>
          <cell r="H783" t="str">
            <v>2025-10-15 07:51</v>
          </cell>
          <cell r="I783" t="str">
            <v>正常</v>
          </cell>
          <cell r="J783" t="str">
            <v>浙江工业大学朝晖校区新科教楼</v>
          </cell>
          <cell r="K783" t="str">
            <v>新教楼旁边一点</v>
          </cell>
          <cell r="L783">
            <v>19</v>
          </cell>
        </row>
        <row r="784">
          <cell r="D784" t="str">
            <v>302025315056</v>
          </cell>
          <cell r="E784" t="str">
            <v>302025315056</v>
          </cell>
          <cell r="F784" t="str">
            <v>25-10-13 星期一</v>
          </cell>
          <cell r="G784" t="str">
            <v>2025-10-13 08:00</v>
          </cell>
          <cell r="H784" t="str">
            <v>2025-10-13 07:45</v>
          </cell>
          <cell r="I784" t="str">
            <v>正常</v>
          </cell>
          <cell r="J784" t="str">
            <v>浙江工业大学朝晖校区新科教楼</v>
          </cell>
          <cell r="L784">
            <v>25</v>
          </cell>
        </row>
        <row r="785">
          <cell r="D785" t="str">
            <v>302025315336</v>
          </cell>
          <cell r="E785" t="str">
            <v>302025315336</v>
          </cell>
          <cell r="F785" t="str">
            <v>25-10-15 星期三</v>
          </cell>
          <cell r="G785" t="str">
            <v>2025-10-15 08:00</v>
          </cell>
          <cell r="H785" t="str">
            <v>2025-10-15 07:42</v>
          </cell>
          <cell r="I785" t="str">
            <v>正常</v>
          </cell>
          <cell r="J785" t="str">
            <v>浙江工业大学朝晖校区新科教楼</v>
          </cell>
          <cell r="L785">
            <v>15</v>
          </cell>
        </row>
        <row r="786">
          <cell r="D786" t="str">
            <v>302025315174</v>
          </cell>
          <cell r="E786" t="str">
            <v>302025315174</v>
          </cell>
          <cell r="F786" t="str">
            <v>25-10-13 星期一</v>
          </cell>
          <cell r="G786" t="str">
            <v>2025-10-13 08:00</v>
          </cell>
          <cell r="H786" t="str">
            <v>2025-10-13 07:49</v>
          </cell>
          <cell r="I786" t="str">
            <v>正常</v>
          </cell>
          <cell r="J786" t="str">
            <v>浙江工业大学朝晖校区新科教楼</v>
          </cell>
          <cell r="L786">
            <v>23</v>
          </cell>
        </row>
        <row r="787">
          <cell r="D787" t="str">
            <v>302025315388</v>
          </cell>
          <cell r="E787" t="str">
            <v>302025315388</v>
          </cell>
          <cell r="F787" t="str">
            <v>25-10-13 星期一</v>
          </cell>
          <cell r="G787" t="str">
            <v>2025-10-13 08:00</v>
          </cell>
          <cell r="H787" t="str">
            <v>2025-10-13 08:00</v>
          </cell>
          <cell r="I787" t="str">
            <v>正常</v>
          </cell>
          <cell r="J787" t="str">
            <v>浙江工业大学朝晖校区新科教楼</v>
          </cell>
          <cell r="L787">
            <v>36</v>
          </cell>
        </row>
        <row r="788">
          <cell r="D788" t="str">
            <v>302025315266</v>
          </cell>
          <cell r="E788" t="str">
            <v>302025315266</v>
          </cell>
          <cell r="F788" t="str">
            <v>25-10-13 星期一</v>
          </cell>
          <cell r="G788" t="str">
            <v>2025-10-13 08:00</v>
          </cell>
          <cell r="H788" t="str">
            <v>2025-10-13 07:52</v>
          </cell>
          <cell r="I788" t="str">
            <v>正常</v>
          </cell>
          <cell r="J788" t="str">
            <v>浙江工业大学朝晖校区体育场</v>
          </cell>
          <cell r="L788">
            <v>19</v>
          </cell>
        </row>
        <row r="789">
          <cell r="D789" t="str">
            <v>302025315196</v>
          </cell>
          <cell r="E789" t="str">
            <v>302025315196</v>
          </cell>
          <cell r="F789" t="str">
            <v>25-11-03 星期一</v>
          </cell>
          <cell r="G789" t="str">
            <v>2025-11-03 08:00</v>
          </cell>
          <cell r="H789" t="str">
            <v>2025-11-03 08:00</v>
          </cell>
          <cell r="I789" t="str">
            <v>补卡审批通过</v>
          </cell>
          <cell r="L789">
            <v>35</v>
          </cell>
        </row>
        <row r="790">
          <cell r="D790" t="str">
            <v>302025315310</v>
          </cell>
          <cell r="E790" t="str">
            <v>302025315310</v>
          </cell>
          <cell r="F790" t="str">
            <v>25-10-14 星期二</v>
          </cell>
          <cell r="G790" t="str">
            <v>2025-10-14 08:00</v>
          </cell>
          <cell r="H790" t="str">
            <v>2025-10-14 07:48</v>
          </cell>
          <cell r="I790" t="str">
            <v>正常</v>
          </cell>
          <cell r="J790" t="str">
            <v>浙江工业大学朝晖校区新科教楼</v>
          </cell>
          <cell r="L790">
            <v>18</v>
          </cell>
        </row>
        <row r="791">
          <cell r="D791" t="str">
            <v>302025315267</v>
          </cell>
          <cell r="E791" t="str">
            <v>302025315267</v>
          </cell>
          <cell r="F791" t="str">
            <v>25-10-14 星期二</v>
          </cell>
          <cell r="G791" t="str">
            <v>2025-10-14 08:00</v>
          </cell>
          <cell r="H791" t="str">
            <v>2025-10-14 07:44</v>
          </cell>
          <cell r="I791" t="str">
            <v>正常</v>
          </cell>
          <cell r="J791" t="str">
            <v>浙江工业大学朝晖校区新科教楼</v>
          </cell>
          <cell r="L791">
            <v>10</v>
          </cell>
        </row>
        <row r="792">
          <cell r="D792" t="str">
            <v>302025315069</v>
          </cell>
          <cell r="E792" t="str">
            <v>302025315069</v>
          </cell>
          <cell r="F792" t="str">
            <v>25-10-13 星期一</v>
          </cell>
          <cell r="G792" t="str">
            <v>2025-10-13 08:00</v>
          </cell>
          <cell r="H792" t="str">
            <v>2025-10-13 07:35</v>
          </cell>
          <cell r="I792" t="str">
            <v>正常</v>
          </cell>
          <cell r="J792" t="str">
            <v>浙江工业大学朝晖校区新科教楼</v>
          </cell>
          <cell r="L792">
            <v>20</v>
          </cell>
        </row>
        <row r="793">
          <cell r="D793" t="str">
            <v>302025315397</v>
          </cell>
          <cell r="E793" t="str">
            <v>302025315397</v>
          </cell>
          <cell r="F793" t="str">
            <v>25-10-13 星期一</v>
          </cell>
          <cell r="G793" t="str">
            <v>2025-10-13 08:00</v>
          </cell>
          <cell r="H793" t="str">
            <v>2025-10-13 07:49</v>
          </cell>
          <cell r="I793" t="str">
            <v>正常</v>
          </cell>
          <cell r="J793" t="str">
            <v>浙江工业大学朝晖校区体育场</v>
          </cell>
          <cell r="L793">
            <v>11</v>
          </cell>
        </row>
        <row r="794">
          <cell r="D794" t="str">
            <v>302025315361</v>
          </cell>
          <cell r="E794" t="str">
            <v>302025315361</v>
          </cell>
          <cell r="F794" t="str">
            <v>25-10-14 星期二</v>
          </cell>
          <cell r="G794" t="str">
            <v>2025-10-14 08:00</v>
          </cell>
          <cell r="H794" t="str">
            <v>2025-10-14 07:34</v>
          </cell>
          <cell r="I794" t="str">
            <v>正常</v>
          </cell>
          <cell r="J794" t="str">
            <v>浙江工业大学朝晖校区新科教楼</v>
          </cell>
          <cell r="L794">
            <v>16</v>
          </cell>
        </row>
        <row r="795">
          <cell r="D795" t="str">
            <v>302025315347</v>
          </cell>
          <cell r="E795" t="str">
            <v>302025315347</v>
          </cell>
          <cell r="F795" t="str">
            <v>25-10-14 星期二</v>
          </cell>
          <cell r="G795" t="str">
            <v>2025-10-14 08:00</v>
          </cell>
          <cell r="H795" t="str">
            <v>2025-10-14 07:36</v>
          </cell>
          <cell r="I795" t="str">
            <v>正常</v>
          </cell>
          <cell r="J795" t="str">
            <v>浙江工业大学朝晖校区新科教楼</v>
          </cell>
          <cell r="L795">
            <v>17</v>
          </cell>
        </row>
        <row r="796">
          <cell r="D796" t="str">
            <v>302025315106</v>
          </cell>
          <cell r="E796" t="str">
            <v>302025315106</v>
          </cell>
          <cell r="F796" t="str">
            <v>25-10-13 星期一</v>
          </cell>
          <cell r="G796" t="str">
            <v>2025-10-13 08:00</v>
          </cell>
          <cell r="H796" t="str">
            <v>2025-10-13 07:42</v>
          </cell>
          <cell r="I796" t="str">
            <v>正常</v>
          </cell>
          <cell r="J796" t="str">
            <v>浙江工业大学朝晖校区体育场</v>
          </cell>
          <cell r="L796">
            <v>20</v>
          </cell>
        </row>
        <row r="797">
          <cell r="D797" t="str">
            <v>302025315209</v>
          </cell>
          <cell r="E797" t="str">
            <v>302025315209</v>
          </cell>
          <cell r="F797" t="str">
            <v>25-10-13 星期一</v>
          </cell>
          <cell r="G797" t="str">
            <v>2025-10-13 08:00</v>
          </cell>
          <cell r="H797" t="str">
            <v>2025-10-13 08:00</v>
          </cell>
          <cell r="I797" t="str">
            <v>补卡审批通过</v>
          </cell>
          <cell r="L797">
            <v>25</v>
          </cell>
        </row>
        <row r="798">
          <cell r="D798" t="str">
            <v>302025315233</v>
          </cell>
          <cell r="E798" t="str">
            <v>302025315233</v>
          </cell>
          <cell r="F798" t="str">
            <v>25-10-14 星期二</v>
          </cell>
          <cell r="G798" t="str">
            <v>2025-10-14 08:00</v>
          </cell>
          <cell r="H798" t="str">
            <v>2025-10-14 07:44</v>
          </cell>
          <cell r="I798" t="str">
            <v>正常</v>
          </cell>
          <cell r="J798" t="str">
            <v>浙江工业大学朝晖校区新科教楼</v>
          </cell>
          <cell r="L798">
            <v>22</v>
          </cell>
        </row>
        <row r="799">
          <cell r="D799" t="str">
            <v>302025315093</v>
          </cell>
          <cell r="E799" t="str">
            <v>302025315093</v>
          </cell>
          <cell r="F799" t="str">
            <v>25-10-14 星期二</v>
          </cell>
          <cell r="G799" t="str">
            <v>2025-10-14 08:00</v>
          </cell>
          <cell r="H799" t="str">
            <v>2025-10-14 07:42</v>
          </cell>
          <cell r="I799" t="str">
            <v>正常</v>
          </cell>
          <cell r="J799" t="str">
            <v>浙江工业大学朝晖校区新科教楼</v>
          </cell>
          <cell r="L799">
            <v>15</v>
          </cell>
        </row>
        <row r="800">
          <cell r="D800" t="str">
            <v>302025315372</v>
          </cell>
          <cell r="E800" t="str">
            <v>302025315372</v>
          </cell>
          <cell r="F800" t="str">
            <v>25-10-23 星期四</v>
          </cell>
          <cell r="G800" t="str">
            <v>2025-10-23 08:00</v>
          </cell>
          <cell r="H800" t="str">
            <v>2025-10-23 07:59</v>
          </cell>
          <cell r="I800" t="str">
            <v>正常</v>
          </cell>
          <cell r="J800" t="str">
            <v>浙江工业大学朝晖校区体育场</v>
          </cell>
          <cell r="L800">
            <v>7</v>
          </cell>
        </row>
        <row r="801">
          <cell r="D801" t="str">
            <v>302025315040</v>
          </cell>
          <cell r="E801" t="str">
            <v>302025315040</v>
          </cell>
          <cell r="F801" t="str">
            <v>25-10-13 星期一</v>
          </cell>
          <cell r="G801" t="str">
            <v>2025-10-13 08:00</v>
          </cell>
          <cell r="H801" t="str">
            <v>2025-10-13 07:44</v>
          </cell>
          <cell r="I801" t="str">
            <v>正常</v>
          </cell>
          <cell r="J801" t="str">
            <v>浙江工业大学朝晖校区体育场</v>
          </cell>
          <cell r="L801">
            <v>20</v>
          </cell>
        </row>
        <row r="802">
          <cell r="D802" t="str">
            <v>302025315016</v>
          </cell>
          <cell r="E802" t="str">
            <v>302025315016</v>
          </cell>
          <cell r="F802" t="str">
            <v>25-10-13 星期一</v>
          </cell>
          <cell r="G802" t="str">
            <v>2025-10-13 08:00</v>
          </cell>
          <cell r="H802" t="str">
            <v>2025-10-13 07:56</v>
          </cell>
          <cell r="I802" t="str">
            <v>正常</v>
          </cell>
          <cell r="J802" t="str">
            <v>浙江工业大学朝晖校区新科教楼</v>
          </cell>
          <cell r="L802">
            <v>22</v>
          </cell>
        </row>
        <row r="803">
          <cell r="D803" t="str">
            <v>302025315379</v>
          </cell>
          <cell r="E803" t="str">
            <v>302025315379</v>
          </cell>
          <cell r="F803" t="str">
            <v>25-11-14 星期五</v>
          </cell>
          <cell r="G803" t="str">
            <v>2025-11-14 08:01</v>
          </cell>
          <cell r="H803" t="str">
            <v>2025-11-14 08:02</v>
          </cell>
          <cell r="I803" t="str">
            <v>正常</v>
          </cell>
          <cell r="J803" t="str">
            <v>浙江工业大学朝晖校区体育场</v>
          </cell>
          <cell r="L803">
            <v>2</v>
          </cell>
        </row>
        <row r="804">
          <cell r="D804" t="str">
            <v>302025315246</v>
          </cell>
          <cell r="E804" t="str">
            <v>302025315246</v>
          </cell>
          <cell r="F804" t="str">
            <v>25-10-17 星期五</v>
          </cell>
          <cell r="G804" t="str">
            <v>2025-10-17 08:00</v>
          </cell>
          <cell r="H804" t="str">
            <v>2025-10-17 07:41</v>
          </cell>
          <cell r="I804" t="str">
            <v>正常</v>
          </cell>
          <cell r="J804" t="str">
            <v>浙江工业大学朝晖校区新科教楼</v>
          </cell>
          <cell r="L804">
            <v>16</v>
          </cell>
        </row>
        <row r="805">
          <cell r="D805" t="str">
            <v>302025315129</v>
          </cell>
          <cell r="E805" t="str">
            <v>302025315129</v>
          </cell>
          <cell r="F805" t="str">
            <v>25-10-14 星期二</v>
          </cell>
          <cell r="G805" t="str">
            <v>2025-10-14 08:00</v>
          </cell>
          <cell r="H805" t="str">
            <v>2025-10-14 07:44</v>
          </cell>
          <cell r="I805" t="str">
            <v>正常</v>
          </cell>
          <cell r="J805" t="str">
            <v>浙江工业大学朝晖校区新科教楼</v>
          </cell>
          <cell r="L805">
            <v>20</v>
          </cell>
        </row>
        <row r="806">
          <cell r="D806" t="str">
            <v>302025315220</v>
          </cell>
          <cell r="E806" t="str">
            <v>302025315220</v>
          </cell>
          <cell r="F806" t="str">
            <v>25-10-14 星期二</v>
          </cell>
          <cell r="G806" t="str">
            <v>2025-10-14 08:00</v>
          </cell>
          <cell r="H806" t="str">
            <v>2025-10-14 07:18</v>
          </cell>
          <cell r="I806" t="str">
            <v>正常</v>
          </cell>
          <cell r="J806" t="str">
            <v>浙江工业大学朝晖校区新科教楼</v>
          </cell>
          <cell r="L806">
            <v>20</v>
          </cell>
        </row>
        <row r="807">
          <cell r="D807" t="str">
            <v>302025315357</v>
          </cell>
          <cell r="E807" t="str">
            <v>302025315357</v>
          </cell>
          <cell r="F807" t="str">
            <v>25-10-13 星期一</v>
          </cell>
          <cell r="G807" t="str">
            <v>2025-10-13 08:00</v>
          </cell>
          <cell r="H807" t="str">
            <v>2025-10-13 07:48</v>
          </cell>
          <cell r="I807" t="str">
            <v>正常</v>
          </cell>
          <cell r="J807" t="str">
            <v>浙江工业大学朝晖校区新科教楼</v>
          </cell>
          <cell r="L807">
            <v>13</v>
          </cell>
        </row>
        <row r="808">
          <cell r="D808" t="str">
            <v>302025315175</v>
          </cell>
          <cell r="E808" t="str">
            <v>302025315175</v>
          </cell>
          <cell r="F808" t="str">
            <v>25-10-13 星期一</v>
          </cell>
          <cell r="G808" t="str">
            <v>2025-10-13 08:00</v>
          </cell>
          <cell r="H808" t="str">
            <v>2025-10-13 07:36</v>
          </cell>
          <cell r="I808" t="str">
            <v>正常</v>
          </cell>
          <cell r="J808" t="str">
            <v>浙江工业大学朝晖校区新科教楼</v>
          </cell>
          <cell r="L808">
            <v>20</v>
          </cell>
        </row>
        <row r="809">
          <cell r="D809" t="str">
            <v>302025315346</v>
          </cell>
          <cell r="E809" t="str">
            <v>302025315346</v>
          </cell>
          <cell r="F809" t="str">
            <v>25-11-25 星期二</v>
          </cell>
          <cell r="G809" t="str">
            <v>2025-11-25 08:00</v>
          </cell>
          <cell r="H809" t="str">
            <v>2025-11-25 07:31</v>
          </cell>
          <cell r="I809" t="str">
            <v>正常</v>
          </cell>
          <cell r="J809" t="str">
            <v>浙江工业大学朝晖校区新科教楼</v>
          </cell>
          <cell r="L809">
            <v>8</v>
          </cell>
        </row>
        <row r="810">
          <cell r="D810" t="str">
            <v>302023315345</v>
          </cell>
          <cell r="E810" t="str">
            <v>302023315345</v>
          </cell>
          <cell r="F810" t="str">
            <v>25-10-15 星期三</v>
          </cell>
          <cell r="G810" t="str">
            <v>2025-10-15 08:00</v>
          </cell>
          <cell r="H810" t="str">
            <v>2025-10-15 07:57</v>
          </cell>
          <cell r="I810" t="str">
            <v>正常</v>
          </cell>
          <cell r="J810" t="str">
            <v>浙江工业大学朝晖校区体育场</v>
          </cell>
          <cell r="L810">
            <v>6</v>
          </cell>
        </row>
        <row r="811">
          <cell r="D811" t="str">
            <v>302025315279</v>
          </cell>
          <cell r="E811" t="str">
            <v>302025315279</v>
          </cell>
          <cell r="F811" t="str">
            <v>25-10-17 星期五</v>
          </cell>
          <cell r="G811" t="str">
            <v>2025-10-17 08:00</v>
          </cell>
          <cell r="H811" t="str">
            <v>2025-10-17 08:01</v>
          </cell>
          <cell r="I811" t="str">
            <v>迟到</v>
          </cell>
          <cell r="J811" t="str">
            <v>浙江工业大学朝晖校区新科教楼</v>
          </cell>
          <cell r="K811" t="str">
            <v>网卡</v>
          </cell>
          <cell r="L811">
            <v>17</v>
          </cell>
        </row>
        <row r="812">
          <cell r="D812" t="str">
            <v>302025315142</v>
          </cell>
          <cell r="E812" t="str">
            <v>302025315142</v>
          </cell>
          <cell r="F812" t="str">
            <v>25-10-13 星期一</v>
          </cell>
          <cell r="G812" t="str">
            <v>2025-10-13 08:00</v>
          </cell>
          <cell r="H812" t="str">
            <v>2025-10-13 07:21</v>
          </cell>
          <cell r="I812" t="str">
            <v>正常</v>
          </cell>
          <cell r="J812" t="str">
            <v>浙江工业大学朝晖校区新科教楼</v>
          </cell>
          <cell r="L812">
            <v>20</v>
          </cell>
        </row>
        <row r="813">
          <cell r="D813" t="str">
            <v>302025315163</v>
          </cell>
          <cell r="E813" t="str">
            <v>302025315163</v>
          </cell>
          <cell r="F813" t="str">
            <v>25-10-13 星期一</v>
          </cell>
          <cell r="G813" t="str">
            <v>2025-10-13 08:00</v>
          </cell>
          <cell r="H813" t="str">
            <v>2025-10-13 07:57</v>
          </cell>
          <cell r="I813" t="str">
            <v>正常</v>
          </cell>
          <cell r="J813" t="str">
            <v>浙江工业大学朝晖校区体育场</v>
          </cell>
          <cell r="K813" t="str">
            <v>早打卡</v>
          </cell>
          <cell r="L813">
            <v>20</v>
          </cell>
        </row>
        <row r="814">
          <cell r="D814" t="str">
            <v>302025315036</v>
          </cell>
          <cell r="E814" t="str">
            <v>302025315036</v>
          </cell>
          <cell r="F814" t="str">
            <v>25-12-02 星期二</v>
          </cell>
          <cell r="G814" t="str">
            <v>2025-12-02 08:00</v>
          </cell>
          <cell r="H814" t="str">
            <v>2025-12-02 07:53</v>
          </cell>
          <cell r="I814" t="str">
            <v>正常</v>
          </cell>
          <cell r="J814" t="str">
            <v>浙江工业大学朝晖校区新科教楼</v>
          </cell>
          <cell r="L814">
            <v>14</v>
          </cell>
        </row>
        <row r="815">
          <cell r="D815" t="str">
            <v>302025315406</v>
          </cell>
          <cell r="E815" t="str">
            <v>302025315406</v>
          </cell>
          <cell r="F815" t="str">
            <v>25-10-23 星期四</v>
          </cell>
          <cell r="G815" t="str">
            <v>2025-10-23 08:00</v>
          </cell>
          <cell r="H815" t="str">
            <v>2025-10-23 07:56</v>
          </cell>
          <cell r="I815" t="str">
            <v>正常</v>
          </cell>
          <cell r="J815" t="str">
            <v>浙江工业大学朝晖校区体育场</v>
          </cell>
          <cell r="L815">
            <v>16</v>
          </cell>
        </row>
        <row r="816">
          <cell r="D816" t="str">
            <v>302025315047</v>
          </cell>
          <cell r="E816" t="str">
            <v>302025315047</v>
          </cell>
          <cell r="F816" t="str">
            <v>25-10-14 星期二</v>
          </cell>
          <cell r="G816" t="str">
            <v>2025-10-14 08:00</v>
          </cell>
          <cell r="H816" t="str">
            <v>2025-10-14 07:31</v>
          </cell>
          <cell r="I816" t="str">
            <v>正常</v>
          </cell>
          <cell r="J816" t="str">
            <v>浙江工业大学朝晖校区新科教楼</v>
          </cell>
          <cell r="L816">
            <v>18</v>
          </cell>
        </row>
        <row r="817">
          <cell r="D817" t="str">
            <v>302025315022</v>
          </cell>
          <cell r="E817" t="str">
            <v>302025315022</v>
          </cell>
          <cell r="F817" t="str">
            <v>25-10-13 星期一</v>
          </cell>
          <cell r="G817" t="str">
            <v>2025-10-13 08:01</v>
          </cell>
          <cell r="H817" t="str">
            <v>2025-10-13 08:07</v>
          </cell>
          <cell r="I817" t="str">
            <v>正常</v>
          </cell>
          <cell r="J817" t="str">
            <v>浙江工业大学朝晖校区新科教楼</v>
          </cell>
          <cell r="L817">
            <v>14</v>
          </cell>
        </row>
        <row r="818">
          <cell r="D818" t="str">
            <v>302025315320</v>
          </cell>
          <cell r="E818" t="str">
            <v>302025315320</v>
          </cell>
          <cell r="F818" t="str">
            <v>25-10-13 星期一</v>
          </cell>
          <cell r="G818" t="str">
            <v>2025-10-13 08:00</v>
          </cell>
          <cell r="H818" t="str">
            <v>2025-10-13 07:50</v>
          </cell>
          <cell r="I818" t="str">
            <v>正常</v>
          </cell>
          <cell r="J818" t="str">
            <v>浙江工业大学朝晖校区体育场</v>
          </cell>
          <cell r="K818" t="str">
            <v>早打卡</v>
          </cell>
          <cell r="L818">
            <v>11</v>
          </cell>
        </row>
        <row r="819">
          <cell r="D819" t="str">
            <v>302025315370</v>
          </cell>
          <cell r="E819" t="str">
            <v>302025315370</v>
          </cell>
          <cell r="F819" t="str">
            <v>25-10-13 星期一</v>
          </cell>
          <cell r="G819" t="str">
            <v>2025-10-13 08:00</v>
          </cell>
          <cell r="H819" t="str">
            <v>2025-10-13 07:46</v>
          </cell>
          <cell r="I819" t="str">
            <v>正常</v>
          </cell>
          <cell r="J819" t="str">
            <v>浙江工业大学朝晖校区新科教楼</v>
          </cell>
          <cell r="L819">
            <v>8</v>
          </cell>
        </row>
        <row r="820">
          <cell r="D820" t="str">
            <v>302025315386</v>
          </cell>
          <cell r="E820" t="str">
            <v>302025315386</v>
          </cell>
          <cell r="F820" t="str">
            <v>25-10-13 星期一</v>
          </cell>
          <cell r="G820" t="str">
            <v>2025-10-13 08:00</v>
          </cell>
          <cell r="H820" t="str">
            <v>2025-10-13 07:36</v>
          </cell>
          <cell r="I820" t="str">
            <v>正常</v>
          </cell>
          <cell r="J820" t="str">
            <v>浙江工业大学朝晖校区体育场</v>
          </cell>
          <cell r="L820">
            <v>4</v>
          </cell>
        </row>
        <row r="821">
          <cell r="D821" t="str">
            <v>302025315367</v>
          </cell>
          <cell r="E821" t="str">
            <v>302025315367</v>
          </cell>
          <cell r="F821" t="str">
            <v>25-10-14 星期二</v>
          </cell>
          <cell r="G821" t="str">
            <v>2025-10-14 08:00</v>
          </cell>
          <cell r="H821" t="str">
            <v>2025-10-14 07:31</v>
          </cell>
          <cell r="I821" t="str">
            <v>正常</v>
          </cell>
          <cell r="J821" t="str">
            <v>浙江工业大学朝晖校区新科教楼</v>
          </cell>
          <cell r="L821">
            <v>11</v>
          </cell>
        </row>
        <row r="822">
          <cell r="D822" t="str">
            <v>302025315057</v>
          </cell>
          <cell r="E822" t="str">
            <v>302025315057</v>
          </cell>
          <cell r="F822" t="str">
            <v>25-10-13 星期一</v>
          </cell>
          <cell r="G822" t="str">
            <v>2025-10-13 08:00</v>
          </cell>
          <cell r="H822" t="str">
            <v>2025-10-13 07:55</v>
          </cell>
          <cell r="I822" t="str">
            <v>正常</v>
          </cell>
          <cell r="J822" t="str">
            <v>浙江工业大学朝晖校区新科教楼</v>
          </cell>
          <cell r="L822">
            <v>14</v>
          </cell>
        </row>
        <row r="823">
          <cell r="D823" t="str">
            <v>302025315032</v>
          </cell>
          <cell r="E823" t="str">
            <v>302025315032</v>
          </cell>
          <cell r="F823" t="str">
            <v>25-10-13 星期一</v>
          </cell>
          <cell r="G823" t="str">
            <v>2025-10-13 08:00</v>
          </cell>
          <cell r="H823" t="str">
            <v>2025-10-13 07:37</v>
          </cell>
          <cell r="I823" t="str">
            <v>正常</v>
          </cell>
          <cell r="J823" t="str">
            <v>浙江工业大学朝晖校区新科教楼</v>
          </cell>
          <cell r="L823">
            <v>19</v>
          </cell>
        </row>
        <row r="824">
          <cell r="D824" t="str">
            <v>302025315311</v>
          </cell>
          <cell r="E824" t="str">
            <v>302025315311</v>
          </cell>
          <cell r="F824" t="str">
            <v>25-10-13 星期一</v>
          </cell>
          <cell r="G824" t="str">
            <v>2025-10-13 08:00</v>
          </cell>
          <cell r="H824" t="str">
            <v>2025-10-13 08:00</v>
          </cell>
          <cell r="I824" t="str">
            <v>补卡审批通过</v>
          </cell>
          <cell r="L824">
            <v>3</v>
          </cell>
        </row>
        <row r="825">
          <cell r="D825" t="str">
            <v>302025315285</v>
          </cell>
          <cell r="E825" t="str">
            <v>302025315285</v>
          </cell>
          <cell r="F825" t="str">
            <v>25-10-13 星期一</v>
          </cell>
          <cell r="G825" t="str">
            <v>2025-10-13 08:00</v>
          </cell>
          <cell r="H825" t="str">
            <v>2025-10-13 08:00</v>
          </cell>
          <cell r="I825" t="str">
            <v>正常</v>
          </cell>
          <cell r="J825" t="str">
            <v>浙江工业大学朝晖校区新科教楼</v>
          </cell>
          <cell r="K825" t="str">
            <v>早八东配楼415线性代数</v>
          </cell>
          <cell r="L825">
            <v>22</v>
          </cell>
        </row>
        <row r="826">
          <cell r="D826" t="str">
            <v>302025315017</v>
          </cell>
          <cell r="E826" t="str">
            <v>302025315017</v>
          </cell>
          <cell r="F826" t="str">
            <v>25-10-14 星期二</v>
          </cell>
          <cell r="G826" t="str">
            <v>2025-10-14 08:00</v>
          </cell>
          <cell r="H826" t="str">
            <v>2025-10-14 07:47</v>
          </cell>
          <cell r="I826" t="str">
            <v>正常</v>
          </cell>
          <cell r="J826" t="str">
            <v>浙江工业大学朝晖校区新科教楼</v>
          </cell>
          <cell r="L826">
            <v>12</v>
          </cell>
        </row>
        <row r="827">
          <cell r="D827" t="str">
            <v>302025315221</v>
          </cell>
          <cell r="E827" t="str">
            <v>302025315221</v>
          </cell>
          <cell r="F827" t="str">
            <v>25-10-13 星期一</v>
          </cell>
          <cell r="G827" t="str">
            <v>2025-10-13 08:00</v>
          </cell>
          <cell r="H827" t="str">
            <v>2025-10-13 07:30</v>
          </cell>
          <cell r="I827" t="str">
            <v>正常</v>
          </cell>
          <cell r="J827" t="str">
            <v>浙江工业大学朝晖校区体育场</v>
          </cell>
          <cell r="L827">
            <v>20</v>
          </cell>
        </row>
        <row r="828">
          <cell r="D828" t="str">
            <v>302025315364</v>
          </cell>
          <cell r="E828" t="str">
            <v>302025315364</v>
          </cell>
          <cell r="F828" t="str">
            <v>25-10-13 星期一</v>
          </cell>
          <cell r="G828" t="str">
            <v>2025-10-13 08:00</v>
          </cell>
          <cell r="H828" t="str">
            <v>2025-10-13 08:00</v>
          </cell>
          <cell r="I828" t="str">
            <v>补卡审批通过</v>
          </cell>
          <cell r="L828">
            <v>11</v>
          </cell>
        </row>
        <row r="829">
          <cell r="D829" t="str">
            <v>302025315130</v>
          </cell>
          <cell r="E829" t="str">
            <v>302025315130</v>
          </cell>
          <cell r="F829" t="str">
            <v>25-10-13 星期一</v>
          </cell>
          <cell r="G829" t="str">
            <v>2025-10-13 08:00</v>
          </cell>
          <cell r="H829" t="str">
            <v>2025-10-13 07:45</v>
          </cell>
          <cell r="I829" t="str">
            <v>正常</v>
          </cell>
          <cell r="J829" t="str">
            <v>浙江工业大学朝晖校区新科教楼</v>
          </cell>
          <cell r="L829">
            <v>13</v>
          </cell>
        </row>
        <row r="830">
          <cell r="D830" t="str">
            <v>302025315176</v>
          </cell>
          <cell r="E830" t="str">
            <v>302025315176</v>
          </cell>
          <cell r="F830" t="str">
            <v>25-10-13 星期一</v>
          </cell>
          <cell r="G830" t="str">
            <v>2025-10-13 08:00</v>
          </cell>
          <cell r="H830" t="str">
            <v>2025-10-13 08:00</v>
          </cell>
          <cell r="I830" t="str">
            <v>补卡审批通过</v>
          </cell>
          <cell r="L830">
            <v>20</v>
          </cell>
        </row>
        <row r="831">
          <cell r="D831" t="str">
            <v>302025315344</v>
          </cell>
          <cell r="E831" t="str">
            <v>302025315344</v>
          </cell>
          <cell r="F831" t="str">
            <v>25-10-13 星期一</v>
          </cell>
          <cell r="G831" t="str">
            <v>2025-10-13 08:01</v>
          </cell>
          <cell r="H831" t="str">
            <v>2025-10-13 17:16</v>
          </cell>
          <cell r="I831" t="str">
            <v>正常</v>
          </cell>
          <cell r="J831" t="str">
            <v>浙江工业大学朝晖校区体育场</v>
          </cell>
          <cell r="L831">
            <v>5</v>
          </cell>
        </row>
        <row r="832">
          <cell r="D832" t="str">
            <v>302025315044</v>
          </cell>
          <cell r="E832" t="str">
            <v>302025315044</v>
          </cell>
          <cell r="F832" t="str">
            <v>25-10-13 星期一</v>
          </cell>
          <cell r="G832" t="str">
            <v>2025-10-13 08:00</v>
          </cell>
          <cell r="H832" t="str">
            <v>2025-10-13 07:45</v>
          </cell>
          <cell r="I832" t="str">
            <v>正常</v>
          </cell>
          <cell r="J832" t="str">
            <v>浙江工业大学朝晖校区新科教楼</v>
          </cell>
          <cell r="L832">
            <v>26</v>
          </cell>
        </row>
        <row r="833">
          <cell r="D833" t="str">
            <v>302025315143</v>
          </cell>
          <cell r="E833" t="str">
            <v>302025315143</v>
          </cell>
          <cell r="F833" t="str">
            <v>25-10-14 星期二</v>
          </cell>
          <cell r="G833" t="str">
            <v>2025-10-14 08:00</v>
          </cell>
          <cell r="H833" t="str">
            <v>2025-10-14 07:46</v>
          </cell>
          <cell r="I833" t="str">
            <v>正常</v>
          </cell>
          <cell r="J833" t="str">
            <v>浙江工业大学朝晖校区新科教楼</v>
          </cell>
          <cell r="L833">
            <v>13</v>
          </cell>
        </row>
        <row r="834">
          <cell r="D834" t="str">
            <v>302025315027</v>
          </cell>
          <cell r="E834" t="str">
            <v>302025315027</v>
          </cell>
          <cell r="F834" t="str">
            <v>25-10-14 星期二</v>
          </cell>
          <cell r="G834" t="str">
            <v>2025-10-14 08:00</v>
          </cell>
          <cell r="H834" t="str">
            <v>2025-10-14 07:48</v>
          </cell>
          <cell r="I834" t="str">
            <v>正常</v>
          </cell>
          <cell r="J834" t="str">
            <v>浙江工业大学朝晖校区新科教楼</v>
          </cell>
          <cell r="L834">
            <v>20</v>
          </cell>
        </row>
        <row r="835">
          <cell r="D835" t="str">
            <v>302025315259</v>
          </cell>
          <cell r="E835" t="str">
            <v>302025315259</v>
          </cell>
          <cell r="F835" t="str">
            <v>25-10-13 星期一</v>
          </cell>
          <cell r="G835" t="str">
            <v>2025-10-13 08:00</v>
          </cell>
          <cell r="H835" t="str">
            <v>2025-10-13 07:53</v>
          </cell>
          <cell r="I835" t="str">
            <v>正常</v>
          </cell>
          <cell r="J835" t="str">
            <v>浙江工业大学朝晖校区新科教楼</v>
          </cell>
          <cell r="L835">
            <v>17</v>
          </cell>
        </row>
        <row r="836">
          <cell r="D836" t="str">
            <v>302025315070</v>
          </cell>
          <cell r="E836" t="str">
            <v>302025315070</v>
          </cell>
          <cell r="F836" t="str">
            <v>25-10-13 星期一</v>
          </cell>
          <cell r="G836" t="str">
            <v>2025-10-13 08:00</v>
          </cell>
          <cell r="H836" t="str">
            <v>2025-10-13 07:39</v>
          </cell>
          <cell r="I836" t="str">
            <v>正常</v>
          </cell>
          <cell r="J836" t="str">
            <v>浙江工业大学朝晖校区新科教楼</v>
          </cell>
          <cell r="L836">
            <v>12</v>
          </cell>
        </row>
        <row r="837">
          <cell r="D837" t="str">
            <v>302025315317</v>
          </cell>
          <cell r="E837" t="str">
            <v>302025315317</v>
          </cell>
          <cell r="F837" t="str">
            <v>25-10-13 星期一</v>
          </cell>
          <cell r="G837" t="str">
            <v>2025-10-13 08:00</v>
          </cell>
          <cell r="H837" t="str">
            <v>2025-10-13 07:38</v>
          </cell>
          <cell r="I837" t="str">
            <v>正常</v>
          </cell>
          <cell r="J837" t="str">
            <v>浙江工业大学朝晖校区新科教楼</v>
          </cell>
          <cell r="L837">
            <v>25</v>
          </cell>
        </row>
        <row r="838">
          <cell r="D838" t="str">
            <v>302025315294</v>
          </cell>
          <cell r="E838" t="str">
            <v>302025315294</v>
          </cell>
          <cell r="F838" t="str">
            <v>25-10-14 星期二</v>
          </cell>
          <cell r="G838" t="str">
            <v>2025-10-14 08:00</v>
          </cell>
          <cell r="H838" t="str">
            <v>2025-10-14 07:56</v>
          </cell>
          <cell r="I838" t="str">
            <v>正常</v>
          </cell>
          <cell r="J838" t="str">
            <v>浙江工业大学朝晖校区新科教楼</v>
          </cell>
          <cell r="K838" t="str">
            <v>新教楼</v>
          </cell>
          <cell r="L838">
            <v>8</v>
          </cell>
        </row>
        <row r="839">
          <cell r="D839" t="str">
            <v>302025315365</v>
          </cell>
          <cell r="E839" t="str">
            <v>302025315365</v>
          </cell>
          <cell r="F839" t="str">
            <v>25-10-13 星期一</v>
          </cell>
          <cell r="G839" t="str">
            <v>2025-10-13 08:00</v>
          </cell>
          <cell r="H839" t="str">
            <v>2025-10-13 07:44</v>
          </cell>
          <cell r="I839" t="str">
            <v>正常</v>
          </cell>
          <cell r="J839" t="str">
            <v>浙江工业大学朝晖校区新科教楼</v>
          </cell>
          <cell r="L839">
            <v>15</v>
          </cell>
        </row>
        <row r="840">
          <cell r="D840" t="str">
            <v>302025315197</v>
          </cell>
          <cell r="E840" t="str">
            <v>302025315197</v>
          </cell>
          <cell r="F840" t="str">
            <v>25-10-13 星期一</v>
          </cell>
          <cell r="G840" t="str">
            <v>2025-10-13 08:00</v>
          </cell>
          <cell r="H840" t="str">
            <v>2025-10-13 08:00</v>
          </cell>
          <cell r="I840" t="str">
            <v>补卡审批通过</v>
          </cell>
          <cell r="L840">
            <v>20</v>
          </cell>
        </row>
        <row r="841">
          <cell r="D841" t="str">
            <v>302025315164</v>
          </cell>
          <cell r="E841" t="str">
            <v>302025315164</v>
          </cell>
          <cell r="F841" t="str">
            <v>25-10-13 星期一</v>
          </cell>
          <cell r="G841" t="str">
            <v>2025-10-13 08:00</v>
          </cell>
          <cell r="H841" t="str">
            <v>2025-10-13 08:00</v>
          </cell>
          <cell r="I841" t="str">
            <v>补卡审批通过</v>
          </cell>
          <cell r="L841">
            <v>9</v>
          </cell>
        </row>
        <row r="842">
          <cell r="D842" t="str">
            <v>302025315358</v>
          </cell>
          <cell r="E842" t="str">
            <v>302025315358</v>
          </cell>
          <cell r="F842" t="str">
            <v>25-10-13 星期一</v>
          </cell>
          <cell r="G842" t="str">
            <v>2025-10-13 08:00</v>
          </cell>
          <cell r="H842" t="str">
            <v>2025-10-13 08:00</v>
          </cell>
          <cell r="I842" t="str">
            <v>补卡审批通过</v>
          </cell>
          <cell r="L842">
            <v>13</v>
          </cell>
        </row>
        <row r="843">
          <cell r="D843" t="str">
            <v>302024315369</v>
          </cell>
          <cell r="E843" t="str">
            <v>302024315369</v>
          </cell>
          <cell r="F843" t="str">
            <v>25-10-14 星期二</v>
          </cell>
          <cell r="G843" t="str">
            <v>2025-10-14 08:00</v>
          </cell>
          <cell r="H843" t="str">
            <v>2025-10-14 07:55</v>
          </cell>
          <cell r="I843" t="str">
            <v>正常</v>
          </cell>
          <cell r="J843" t="str">
            <v>浙江工业大学朝晖校区新科教楼</v>
          </cell>
          <cell r="L843">
            <v>2</v>
          </cell>
        </row>
        <row r="844">
          <cell r="D844" t="str">
            <v>302025315234</v>
          </cell>
          <cell r="E844" t="str">
            <v>302025315234</v>
          </cell>
          <cell r="F844" t="str">
            <v>25-10-14 星期二</v>
          </cell>
          <cell r="G844" t="str">
            <v>2025-10-14 08:00</v>
          </cell>
          <cell r="H844" t="str">
            <v>2025-10-14 07:56</v>
          </cell>
          <cell r="I844" t="str">
            <v>正常</v>
          </cell>
          <cell r="J844" t="str">
            <v>浙江工业大学朝晖校区新科教楼</v>
          </cell>
          <cell r="L844">
            <v>20</v>
          </cell>
        </row>
        <row r="845">
          <cell r="D845" t="str">
            <v>302025315362</v>
          </cell>
          <cell r="E845" t="str">
            <v>302025315362</v>
          </cell>
          <cell r="F845" t="str">
            <v>25-10-14 星期二</v>
          </cell>
          <cell r="G845" t="str">
            <v>2025-10-14 08:00</v>
          </cell>
          <cell r="H845" t="str">
            <v>2025-10-14 07:39</v>
          </cell>
          <cell r="I845" t="str">
            <v>正常</v>
          </cell>
          <cell r="J845" t="str">
            <v>浙江工业大学朝晖校区新科教楼</v>
          </cell>
          <cell r="L845">
            <v>22</v>
          </cell>
        </row>
        <row r="846">
          <cell r="D846" t="str">
            <v>302025315390</v>
          </cell>
          <cell r="E846" t="str">
            <v>302025315390</v>
          </cell>
          <cell r="F846" t="str">
            <v>25-10-13 星期一</v>
          </cell>
          <cell r="G846" t="str">
            <v>2025-10-13 08:00</v>
          </cell>
          <cell r="H846" t="str">
            <v>2025-10-13 07:44</v>
          </cell>
          <cell r="I846" t="str">
            <v>正常</v>
          </cell>
          <cell r="J846" t="str">
            <v>浙江工业大学朝晖校区新科教楼</v>
          </cell>
          <cell r="L846">
            <v>22</v>
          </cell>
        </row>
        <row r="847">
          <cell r="D847" t="str">
            <v>302025315107</v>
          </cell>
          <cell r="E847" t="str">
            <v>302025315107</v>
          </cell>
          <cell r="F847" t="str">
            <v>25-10-14 星期二</v>
          </cell>
          <cell r="G847" t="str">
            <v>2025-10-14 08:00</v>
          </cell>
          <cell r="H847" t="str">
            <v>2025-10-14 07:55</v>
          </cell>
          <cell r="I847" t="str">
            <v>正常</v>
          </cell>
          <cell r="J847" t="str">
            <v>浙江工业大学朝晖校区新科教楼</v>
          </cell>
          <cell r="L847">
            <v>13</v>
          </cell>
        </row>
        <row r="848">
          <cell r="D848" t="str">
            <v>302025315053</v>
          </cell>
          <cell r="E848" t="str">
            <v>302025315053</v>
          </cell>
          <cell r="F848" t="str">
            <v>25-10-13 星期一</v>
          </cell>
          <cell r="G848" t="str">
            <v>2025-10-13 08:00</v>
          </cell>
          <cell r="H848" t="str">
            <v>2025-10-13 07:31</v>
          </cell>
          <cell r="I848" t="str">
            <v>正常</v>
          </cell>
          <cell r="J848" t="str">
            <v>浙江工业大学朝晖校区体育场</v>
          </cell>
          <cell r="L848">
            <v>22</v>
          </cell>
        </row>
        <row r="849">
          <cell r="D849" t="str">
            <v>302025315268</v>
          </cell>
          <cell r="E849" t="str">
            <v>302025315268</v>
          </cell>
          <cell r="F849" t="str">
            <v>25-10-13 星期一</v>
          </cell>
          <cell r="G849" t="str">
            <v>2025-10-13 08:01</v>
          </cell>
          <cell r="H849" t="str">
            <v>2025-10-13 08:01</v>
          </cell>
          <cell r="I849" t="str">
            <v>补卡审批通过</v>
          </cell>
          <cell r="L849">
            <v>12</v>
          </cell>
        </row>
        <row r="850">
          <cell r="D850" t="str">
            <v>302025315021</v>
          </cell>
          <cell r="E850" t="str">
            <v>302025315021</v>
          </cell>
          <cell r="F850" t="str">
            <v>25-10-13 星期一</v>
          </cell>
          <cell r="G850" t="str">
            <v>2025-10-13 08:00</v>
          </cell>
          <cell r="H850" t="str">
            <v>2025-10-13 08:00</v>
          </cell>
          <cell r="I850" t="str">
            <v>补卡审批通过</v>
          </cell>
          <cell r="L850">
            <v>24</v>
          </cell>
        </row>
        <row r="851">
          <cell r="D851" t="str">
            <v>302025315247</v>
          </cell>
          <cell r="E851" t="str">
            <v>302025315247</v>
          </cell>
          <cell r="F851" t="str">
            <v>25-10-13 星期一</v>
          </cell>
          <cell r="G851" t="str">
            <v>2025-10-13 08:00</v>
          </cell>
          <cell r="H851" t="str">
            <v>2025-10-13 08:00</v>
          </cell>
          <cell r="I851" t="str">
            <v>补卡审批通过</v>
          </cell>
          <cell r="L851">
            <v>43</v>
          </cell>
        </row>
        <row r="852">
          <cell r="D852" t="str">
            <v>302025315398</v>
          </cell>
          <cell r="E852" t="str">
            <v>302025315398</v>
          </cell>
          <cell r="F852" t="str">
            <v>25-10-14 星期二</v>
          </cell>
          <cell r="G852" t="str">
            <v>2025-10-14 08:00</v>
          </cell>
          <cell r="H852" t="str">
            <v>2025-10-14 07:36</v>
          </cell>
          <cell r="I852" t="str">
            <v>正常</v>
          </cell>
          <cell r="J852" t="str">
            <v>浙江工业大学朝晖校区新科教楼</v>
          </cell>
          <cell r="L852">
            <v>20</v>
          </cell>
        </row>
        <row r="853">
          <cell r="D853" t="str">
            <v>302025315094</v>
          </cell>
          <cell r="E853" t="str">
            <v>302025315094</v>
          </cell>
          <cell r="F853" t="str">
            <v>25-10-14 星期二</v>
          </cell>
          <cell r="G853" t="str">
            <v>2025-10-14 08:00</v>
          </cell>
          <cell r="H853" t="str">
            <v>2025-10-14 07:27</v>
          </cell>
          <cell r="I853" t="str">
            <v>正常</v>
          </cell>
          <cell r="J853" t="str">
            <v>浙江工业大学朝晖校区新科教楼</v>
          </cell>
          <cell r="L853">
            <v>6</v>
          </cell>
        </row>
        <row r="854">
          <cell r="D854" t="str">
            <v>302025315198</v>
          </cell>
          <cell r="E854" t="str">
            <v>302025315198</v>
          </cell>
          <cell r="F854" t="str">
            <v>25-10-13 星期一</v>
          </cell>
          <cell r="G854" t="str">
            <v>2025-10-13 08:00</v>
          </cell>
          <cell r="H854" t="str">
            <v>2025-10-13 07:34</v>
          </cell>
          <cell r="I854" t="str">
            <v>正常</v>
          </cell>
          <cell r="J854" t="str">
            <v>浙江工业大学朝晖校区新科教楼</v>
          </cell>
          <cell r="L854">
            <v>21</v>
          </cell>
        </row>
        <row r="855">
          <cell r="D855" t="str">
            <v>302025315144</v>
          </cell>
          <cell r="E855" t="str">
            <v>302025315144</v>
          </cell>
          <cell r="F855" t="str">
            <v>25-10-20 星期一</v>
          </cell>
          <cell r="G855" t="str">
            <v>2025-10-20 08:01</v>
          </cell>
          <cell r="H855" t="str">
            <v>2025-10-20 15:43</v>
          </cell>
          <cell r="I855" t="str">
            <v>正常</v>
          </cell>
          <cell r="J855" t="str">
            <v>浙江工业大学朝晖校区新科教楼</v>
          </cell>
          <cell r="L855">
            <v>27</v>
          </cell>
        </row>
        <row r="856">
          <cell r="D856" t="str">
            <v>302025315359</v>
          </cell>
          <cell r="E856" t="str">
            <v>302025315359</v>
          </cell>
          <cell r="F856" t="str">
            <v>25-10-14 星期二</v>
          </cell>
          <cell r="G856" t="str">
            <v>2025-10-14 08:00</v>
          </cell>
          <cell r="H856" t="str">
            <v>2025-10-14 07:45</v>
          </cell>
          <cell r="I856" t="str">
            <v>正常</v>
          </cell>
          <cell r="J856" t="str">
            <v>浙江工业大学朝晖校区新科教楼</v>
          </cell>
          <cell r="K856" t="str">
            <v>在爬楼</v>
          </cell>
          <cell r="L856">
            <v>14</v>
          </cell>
        </row>
        <row r="857">
          <cell r="D857" t="str">
            <v>302025315224</v>
          </cell>
          <cell r="E857" t="str">
            <v>302025315224</v>
          </cell>
          <cell r="F857" t="str">
            <v>25-10-14 星期二</v>
          </cell>
          <cell r="G857" t="str">
            <v>2025-10-14 08:01</v>
          </cell>
          <cell r="H857" t="str">
            <v>2025-10-14 08:11</v>
          </cell>
          <cell r="I857" t="str">
            <v>正常</v>
          </cell>
          <cell r="J857" t="str">
            <v>浙江工业大学朝晖校区新科教楼</v>
          </cell>
          <cell r="L857">
            <v>13</v>
          </cell>
        </row>
        <row r="858">
          <cell r="D858" t="str">
            <v>302025315131</v>
          </cell>
          <cell r="E858" t="str">
            <v>302025315131</v>
          </cell>
          <cell r="F858" t="str">
            <v>25-10-14 星期二</v>
          </cell>
          <cell r="G858" t="str">
            <v>2025-10-14 08:00</v>
          </cell>
          <cell r="H858" t="str">
            <v>2025-10-14 07:58</v>
          </cell>
          <cell r="I858" t="str">
            <v>正常</v>
          </cell>
          <cell r="J858" t="str">
            <v>浙江工业大学朝晖校区新科教楼</v>
          </cell>
          <cell r="L858">
            <v>20</v>
          </cell>
        </row>
        <row r="859">
          <cell r="D859" t="str">
            <v>302025315412</v>
          </cell>
          <cell r="E859" t="str">
            <v>302025315412</v>
          </cell>
          <cell r="F859" t="str">
            <v>25-10-13 星期一</v>
          </cell>
          <cell r="G859" t="str">
            <v>2025-10-13 08:00</v>
          </cell>
          <cell r="H859" t="str">
            <v>2025-10-13 07:41</v>
          </cell>
          <cell r="I859" t="str">
            <v>正常</v>
          </cell>
          <cell r="J859" t="str">
            <v>浙江工业大学朝晖校区新科教楼</v>
          </cell>
          <cell r="L859">
            <v>21</v>
          </cell>
        </row>
        <row r="860">
          <cell r="D860" t="str">
            <v>302025315108</v>
          </cell>
          <cell r="E860" t="str">
            <v>302025315108</v>
          </cell>
          <cell r="F860" t="str">
            <v>25-10-13 星期一</v>
          </cell>
          <cell r="G860" t="str">
            <v>2025-10-13 08:00</v>
          </cell>
          <cell r="H860" t="str">
            <v>2025-10-13 07:30</v>
          </cell>
          <cell r="I860" t="str">
            <v>正常</v>
          </cell>
          <cell r="J860" t="str">
            <v>浙江工业大学朝晖校区新科教楼</v>
          </cell>
          <cell r="L860">
            <v>46</v>
          </cell>
        </row>
        <row r="861">
          <cell r="D861" t="str">
            <v>302025315058</v>
          </cell>
          <cell r="E861" t="str">
            <v>302025315058</v>
          </cell>
          <cell r="F861" t="str">
            <v>25-10-14 星期二</v>
          </cell>
          <cell r="G861" t="str">
            <v>2025-10-14 08:00</v>
          </cell>
          <cell r="H861" t="str">
            <v>2025-10-14 07:47</v>
          </cell>
          <cell r="I861" t="str">
            <v>正常</v>
          </cell>
          <cell r="J861" t="str">
            <v>浙江工业大学朝晖校区新科教楼</v>
          </cell>
          <cell r="L861">
            <v>13</v>
          </cell>
        </row>
        <row r="862">
          <cell r="D862" t="str">
            <v>302025315222</v>
          </cell>
          <cell r="E862" t="str">
            <v>302025315222</v>
          </cell>
          <cell r="F862" t="str">
            <v>25-10-14 星期二</v>
          </cell>
          <cell r="G862" t="str">
            <v>2025-10-14 08:00</v>
          </cell>
          <cell r="H862" t="str">
            <v>2025-10-14 07:46</v>
          </cell>
          <cell r="I862" t="str">
            <v>正常</v>
          </cell>
          <cell r="J862" t="str">
            <v>浙江工业大学朝晖校区新科教楼</v>
          </cell>
          <cell r="L862">
            <v>20</v>
          </cell>
        </row>
        <row r="863">
          <cell r="D863" t="str">
            <v>302025315095</v>
          </cell>
          <cell r="E863" t="str">
            <v>302025315095</v>
          </cell>
          <cell r="F863" t="str">
            <v>25-10-13 星期一</v>
          </cell>
          <cell r="G863" t="str">
            <v>2025-10-13 08:00</v>
          </cell>
          <cell r="H863" t="str">
            <v>2025-10-13 07:29</v>
          </cell>
          <cell r="I863" t="str">
            <v>正常</v>
          </cell>
          <cell r="J863" t="str">
            <v>浙江工业大学朝晖校区新科教楼</v>
          </cell>
          <cell r="L863">
            <v>13</v>
          </cell>
        </row>
        <row r="864">
          <cell r="D864" t="str">
            <v>302025315312</v>
          </cell>
          <cell r="E864" t="str">
            <v>302025315312</v>
          </cell>
          <cell r="F864" t="str">
            <v>25-10-14 星期二</v>
          </cell>
          <cell r="G864" t="str">
            <v>2025-10-14 08:00</v>
          </cell>
          <cell r="H864" t="str">
            <v>2025-10-14 07:47</v>
          </cell>
          <cell r="I864" t="str">
            <v>正常</v>
          </cell>
          <cell r="J864" t="str">
            <v>浙江工业大学朝晖校区新科教楼</v>
          </cell>
          <cell r="K864" t="str">
            <v>早八</v>
          </cell>
          <cell r="L864">
            <v>25</v>
          </cell>
        </row>
        <row r="865">
          <cell r="D865" t="str">
            <v>302025315025</v>
          </cell>
          <cell r="E865" t="str">
            <v>302025315025</v>
          </cell>
          <cell r="F865" t="str">
            <v>25-10-14 星期二</v>
          </cell>
          <cell r="G865" t="str">
            <v>2025-10-14 08:00</v>
          </cell>
          <cell r="H865" t="str">
            <v>2025-10-14 07:58</v>
          </cell>
          <cell r="I865" t="str">
            <v>正常</v>
          </cell>
          <cell r="J865" t="str">
            <v>浙江工业大学朝晖校区新科教楼</v>
          </cell>
          <cell r="L865">
            <v>26</v>
          </cell>
        </row>
        <row r="866">
          <cell r="D866" t="str">
            <v>302025315391</v>
          </cell>
          <cell r="E866" t="str">
            <v>302025315391</v>
          </cell>
          <cell r="F866" t="str">
            <v>25-10-13 星期一</v>
          </cell>
          <cell r="G866" t="str">
            <v>2025-10-13 08:00</v>
          </cell>
          <cell r="H866" t="str">
            <v>2025-10-13 07:45</v>
          </cell>
          <cell r="I866" t="str">
            <v>正常</v>
          </cell>
          <cell r="J866" t="str">
            <v>浙江工业大学朝晖校区新科教楼</v>
          </cell>
          <cell r="L866">
            <v>13</v>
          </cell>
        </row>
        <row r="867">
          <cell r="D867" t="str">
            <v>302025315165</v>
          </cell>
          <cell r="E867" t="str">
            <v>302025315165</v>
          </cell>
          <cell r="F867" t="str">
            <v>25-10-14 星期二</v>
          </cell>
          <cell r="G867" t="str">
            <v>2025-10-14 08:00</v>
          </cell>
          <cell r="H867" t="str">
            <v>2025-10-14 07:36</v>
          </cell>
          <cell r="I867" t="str">
            <v>正常</v>
          </cell>
          <cell r="J867" t="str">
            <v>浙江工业大学朝晖校区新科教楼</v>
          </cell>
          <cell r="L867">
            <v>13</v>
          </cell>
        </row>
        <row r="868">
          <cell r="D868" t="str">
            <v>302025315338</v>
          </cell>
          <cell r="E868" t="str">
            <v>302025315338</v>
          </cell>
          <cell r="F868" t="str">
            <v>25-10-14 星期二</v>
          </cell>
          <cell r="G868" t="str">
            <v>2025-10-14 08:00</v>
          </cell>
          <cell r="H868" t="str">
            <v>2025-10-14 07:58</v>
          </cell>
          <cell r="I868" t="str">
            <v>正常</v>
          </cell>
          <cell r="J868" t="str">
            <v>浙江工业大学朝晖校区新科教楼</v>
          </cell>
          <cell r="L868">
            <v>15</v>
          </cell>
        </row>
        <row r="869">
          <cell r="D869" t="str">
            <v>302025315363</v>
          </cell>
          <cell r="E869" t="str">
            <v>302025315363</v>
          </cell>
          <cell r="F869" t="str">
            <v>25-10-14 星期二</v>
          </cell>
          <cell r="G869" t="str">
            <v>2025-10-14 08:00</v>
          </cell>
          <cell r="H869" t="str">
            <v>2025-10-14 07:44</v>
          </cell>
          <cell r="I869" t="str">
            <v>正常</v>
          </cell>
          <cell r="J869" t="str">
            <v>浙江工业大学朝晖校区新科教楼</v>
          </cell>
          <cell r="L869">
            <v>23</v>
          </cell>
        </row>
        <row r="870">
          <cell r="D870" t="str">
            <v>302025315261</v>
          </cell>
          <cell r="E870" t="str">
            <v>302025315261</v>
          </cell>
          <cell r="F870" t="str">
            <v>25-10-14 星期二</v>
          </cell>
          <cell r="G870" t="str">
            <v>2025-10-14 08:01</v>
          </cell>
          <cell r="H870" t="str">
            <v>2025-10-14 08:10</v>
          </cell>
          <cell r="I870" t="str">
            <v>正常</v>
          </cell>
          <cell r="J870" t="str">
            <v>浙江工业大学朝晖校区新科教楼</v>
          </cell>
          <cell r="L870">
            <v>12</v>
          </cell>
        </row>
        <row r="871">
          <cell r="D871" t="str">
            <v>302025315407</v>
          </cell>
          <cell r="E871" t="str">
            <v>302025315407</v>
          </cell>
          <cell r="F871" t="str">
            <v>25-10-14 星期二</v>
          </cell>
          <cell r="G871" t="str">
            <v>2025-10-14 08:00</v>
          </cell>
          <cell r="H871" t="str">
            <v>2025-10-14 07:46</v>
          </cell>
          <cell r="I871" t="str">
            <v>正常</v>
          </cell>
          <cell r="J871" t="str">
            <v>浙江工业大学朝晖校区新科教楼</v>
          </cell>
          <cell r="L871">
            <v>20</v>
          </cell>
        </row>
        <row r="872">
          <cell r="D872" t="str">
            <v>302025315071</v>
          </cell>
          <cell r="E872" t="str">
            <v>302025315071</v>
          </cell>
          <cell r="F872" t="str">
            <v>25-10-13 星期一</v>
          </cell>
          <cell r="G872" t="str">
            <v>2025-10-13 08:00</v>
          </cell>
          <cell r="H872" t="str">
            <v>2025-10-13 07:37</v>
          </cell>
          <cell r="I872" t="str">
            <v>正常</v>
          </cell>
          <cell r="J872" t="str">
            <v>浙江工业大学朝晖校区新科教楼</v>
          </cell>
          <cell r="L872">
            <v>12</v>
          </cell>
        </row>
        <row r="873">
          <cell r="D873" t="str">
            <v>302025315018</v>
          </cell>
          <cell r="E873" t="str">
            <v>302025315018</v>
          </cell>
          <cell r="F873" t="str">
            <v>25-10-13 星期一</v>
          </cell>
          <cell r="G873" t="str">
            <v>2025-10-13 08:00</v>
          </cell>
          <cell r="H873" t="str">
            <v>2025-10-13 07:25</v>
          </cell>
          <cell r="I873" t="str">
            <v>正常</v>
          </cell>
          <cell r="J873" t="str">
            <v>浙江工业大学朝晖校区新科教楼</v>
          </cell>
          <cell r="L873">
            <v>12</v>
          </cell>
        </row>
        <row r="874">
          <cell r="D874" t="str">
            <v>302025315368</v>
          </cell>
          <cell r="E874" t="str">
            <v>302025315368</v>
          </cell>
          <cell r="F874" t="str">
            <v>25-10-13 星期一</v>
          </cell>
          <cell r="G874" t="str">
            <v>2025-10-13 08:00</v>
          </cell>
          <cell r="H874" t="str">
            <v>2025-10-13 07:37</v>
          </cell>
          <cell r="I874" t="str">
            <v>正常</v>
          </cell>
          <cell r="J874" t="str">
            <v>浙江工业大学朝晖校区新科教楼</v>
          </cell>
          <cell r="L874">
            <v>22</v>
          </cell>
        </row>
        <row r="875">
          <cell r="D875" t="str">
            <v>302025315332</v>
          </cell>
          <cell r="E875" t="str">
            <v>302025315332</v>
          </cell>
          <cell r="F875" t="str">
            <v>25-10-13 星期一</v>
          </cell>
          <cell r="G875" t="str">
            <v>2025-10-13 08:00</v>
          </cell>
          <cell r="H875" t="str">
            <v>2025-10-13 07:39</v>
          </cell>
          <cell r="I875" t="str">
            <v>正常</v>
          </cell>
          <cell r="J875" t="str">
            <v>浙江工业大学朝晖校区新科教楼</v>
          </cell>
          <cell r="L875">
            <v>14</v>
          </cell>
        </row>
        <row r="876">
          <cell r="D876" t="str">
            <v>302025315024</v>
          </cell>
          <cell r="E876" t="str">
            <v>302025315024</v>
          </cell>
          <cell r="F876" t="str">
            <v>25-10-17 星期五</v>
          </cell>
          <cell r="G876" t="str">
            <v>2025-10-17 08:00</v>
          </cell>
          <cell r="H876" t="str">
            <v>2025-10-17 07:19</v>
          </cell>
          <cell r="I876" t="str">
            <v>正常</v>
          </cell>
          <cell r="J876" t="str">
            <v>浙江工业大学朝晖校区新科教楼</v>
          </cell>
          <cell r="L876">
            <v>19</v>
          </cell>
        </row>
        <row r="877">
          <cell r="D877" t="str">
            <v>302025315009</v>
          </cell>
          <cell r="E877" t="str">
            <v>302025315009</v>
          </cell>
          <cell r="F877" t="str">
            <v>25-10-13 星期一</v>
          </cell>
          <cell r="G877" t="str">
            <v>2025-10-13 08:00</v>
          </cell>
          <cell r="H877" t="str">
            <v>2025-10-13 07:39</v>
          </cell>
          <cell r="I877" t="str">
            <v>正常</v>
          </cell>
          <cell r="J877" t="str">
            <v>浙江工业大学朝晖校区新科教楼</v>
          </cell>
          <cell r="K877" t="str">
            <v>快到教学楼了，人在东配这边上课</v>
          </cell>
          <cell r="L877">
            <v>20</v>
          </cell>
        </row>
        <row r="878">
          <cell r="D878" t="str">
            <v>302025315235</v>
          </cell>
          <cell r="E878" t="str">
            <v>302025315235</v>
          </cell>
          <cell r="F878" t="str">
            <v>25-10-13 星期一</v>
          </cell>
          <cell r="G878" t="str">
            <v>2025-10-13 08:00</v>
          </cell>
          <cell r="H878" t="str">
            <v>2025-10-13 07:35</v>
          </cell>
          <cell r="I878" t="str">
            <v>正常</v>
          </cell>
          <cell r="J878" t="str">
            <v>浙江工业大学朝晖校区新科教楼</v>
          </cell>
          <cell r="L878">
            <v>14</v>
          </cell>
        </row>
        <row r="879">
          <cell r="D879" t="str">
            <v>302025315324</v>
          </cell>
          <cell r="E879" t="str">
            <v>302025315324</v>
          </cell>
          <cell r="F879" t="str">
            <v>25-10-14 星期二</v>
          </cell>
          <cell r="G879" t="str">
            <v>2025-10-14 08:00</v>
          </cell>
          <cell r="H879" t="str">
            <v>2025-10-14 07:53</v>
          </cell>
          <cell r="I879" t="str">
            <v>正常</v>
          </cell>
          <cell r="J879" t="str">
            <v>浙江工业大学朝晖校区新科教楼</v>
          </cell>
          <cell r="L879">
            <v>20</v>
          </cell>
        </row>
        <row r="880">
          <cell r="D880" t="str">
            <v>302025315082</v>
          </cell>
          <cell r="E880" t="str">
            <v>302025315082</v>
          </cell>
          <cell r="F880" t="str">
            <v>25-10-13 星期一</v>
          </cell>
          <cell r="G880" t="str">
            <v>2025-10-13 08:00</v>
          </cell>
          <cell r="H880" t="str">
            <v>2025-10-13 07:43</v>
          </cell>
          <cell r="I880" t="str">
            <v>正常</v>
          </cell>
          <cell r="J880" t="str">
            <v>浙江工业大学朝晖校区新科教楼</v>
          </cell>
          <cell r="L880">
            <v>11</v>
          </cell>
        </row>
        <row r="881">
          <cell r="D881" t="str">
            <v>302025315293</v>
          </cell>
          <cell r="E881" t="str">
            <v>302025315293</v>
          </cell>
          <cell r="F881" t="str">
            <v>25-10-14 星期二</v>
          </cell>
          <cell r="G881" t="str">
            <v>2025-10-14 08:00</v>
          </cell>
          <cell r="H881" t="str">
            <v>2025-10-14 07:39</v>
          </cell>
          <cell r="I881" t="str">
            <v>正常</v>
          </cell>
          <cell r="J881" t="str">
            <v>浙江工业大学朝晖校区新科教楼</v>
          </cell>
          <cell r="L881">
            <v>12</v>
          </cell>
        </row>
        <row r="882">
          <cell r="D882" t="str">
            <v>302025315287</v>
          </cell>
          <cell r="E882" t="str">
            <v>302025315287</v>
          </cell>
          <cell r="F882" t="str">
            <v>25-10-14 星期二</v>
          </cell>
          <cell r="G882" t="str">
            <v>2025-10-14 08:00</v>
          </cell>
          <cell r="H882" t="str">
            <v>2025-10-14 07:50</v>
          </cell>
          <cell r="I882" t="str">
            <v>正常</v>
          </cell>
          <cell r="J882" t="str">
            <v>浙江工业大学朝晖校区新科教楼</v>
          </cell>
          <cell r="L882">
            <v>17</v>
          </cell>
        </row>
        <row r="883">
          <cell r="D883" t="str">
            <v>302025315248</v>
          </cell>
          <cell r="E883" t="str">
            <v>302025315248</v>
          </cell>
          <cell r="F883" t="str">
            <v>25-10-20 星期一</v>
          </cell>
          <cell r="G883" t="str">
            <v>2025-10-20 08:00</v>
          </cell>
          <cell r="H883" t="str">
            <v>2025-10-20 07:34</v>
          </cell>
          <cell r="I883" t="str">
            <v>正常</v>
          </cell>
          <cell r="J883" t="str">
            <v>浙江工业大学朝晖校区新科教楼</v>
          </cell>
          <cell r="L883">
            <v>17</v>
          </cell>
        </row>
        <row r="884">
          <cell r="D884" t="str">
            <v>302025315118</v>
          </cell>
          <cell r="E884" t="str">
            <v>302025315118</v>
          </cell>
          <cell r="F884" t="str">
            <v>25-10-13 星期一</v>
          </cell>
          <cell r="G884" t="str">
            <v>2025-10-13 08:00</v>
          </cell>
          <cell r="H884" t="str">
            <v>2025-10-13 07:39</v>
          </cell>
          <cell r="I884" t="str">
            <v>正常</v>
          </cell>
          <cell r="J884" t="str">
            <v>浙江工业大学朝晖校区新科教楼</v>
          </cell>
          <cell r="L884">
            <v>26</v>
          </cell>
        </row>
        <row r="885">
          <cell r="D885" t="str">
            <v>302025315003</v>
          </cell>
          <cell r="E885" t="str">
            <v>302025315003</v>
          </cell>
          <cell r="F885" t="str">
            <v>25-10-13 星期一</v>
          </cell>
          <cell r="G885" t="str">
            <v>2025-10-13 08:00</v>
          </cell>
          <cell r="H885" t="str">
            <v>2025-10-13 07:41</v>
          </cell>
          <cell r="I885" t="str">
            <v>正常</v>
          </cell>
          <cell r="J885" t="str">
            <v>浙江工业大学朝晖校区新科教楼</v>
          </cell>
          <cell r="L885">
            <v>20</v>
          </cell>
        </row>
        <row r="886">
          <cell r="D886" t="str">
            <v>302025315210</v>
          </cell>
          <cell r="E886" t="str">
            <v>302025315210</v>
          </cell>
          <cell r="F886" t="str">
            <v>25-10-13 星期一</v>
          </cell>
          <cell r="G886" t="str">
            <v>2025-10-13 08:00</v>
          </cell>
          <cell r="H886" t="str">
            <v>2025-10-13 06:36</v>
          </cell>
          <cell r="I886" t="str">
            <v>正常</v>
          </cell>
          <cell r="J886" t="str">
            <v>浙江工业大学朝晖校区体育场</v>
          </cell>
          <cell r="L886">
            <v>34</v>
          </cell>
        </row>
        <row r="887">
          <cell r="D887" t="str">
            <v>302025315392</v>
          </cell>
          <cell r="E887" t="str">
            <v>302025315392</v>
          </cell>
          <cell r="F887" t="str">
            <v>25-10-14 星期二</v>
          </cell>
          <cell r="G887" t="str">
            <v>2025-10-14 08:00</v>
          </cell>
          <cell r="H887" t="str">
            <v>2025-10-14 07:42</v>
          </cell>
          <cell r="I887" t="str">
            <v>正常</v>
          </cell>
          <cell r="J887" t="str">
            <v>浙江工业大学朝晖校区新科教楼</v>
          </cell>
          <cell r="L887">
            <v>17</v>
          </cell>
        </row>
        <row r="888">
          <cell r="D888" t="str">
            <v>302025315313</v>
          </cell>
          <cell r="E888" t="str">
            <v>302025315313</v>
          </cell>
          <cell r="F888" t="str">
            <v>25-10-13 星期一</v>
          </cell>
          <cell r="G888" t="str">
            <v>2025-10-13 08:00</v>
          </cell>
          <cell r="H888" t="str">
            <v>2025-10-13 07:46</v>
          </cell>
          <cell r="I888" t="str">
            <v>正常</v>
          </cell>
          <cell r="J888" t="str">
            <v>浙江工业大学朝晖校区新科教楼</v>
          </cell>
          <cell r="L888">
            <v>23</v>
          </cell>
        </row>
        <row r="889">
          <cell r="D889" t="str">
            <v>302025315119</v>
          </cell>
          <cell r="E889" t="str">
            <v>302025315119</v>
          </cell>
          <cell r="F889" t="str">
            <v>25-10-13 星期一</v>
          </cell>
          <cell r="G889" t="str">
            <v>2025-10-13 08:00</v>
          </cell>
          <cell r="H889" t="str">
            <v>2025-10-13 07:33</v>
          </cell>
          <cell r="I889" t="str">
            <v>正常</v>
          </cell>
          <cell r="J889" t="str">
            <v>浙江工业大学朝晖校区新科教楼</v>
          </cell>
          <cell r="L889">
            <v>21</v>
          </cell>
        </row>
        <row r="890">
          <cell r="D890" t="str">
            <v>302025315055</v>
          </cell>
          <cell r="E890" t="str">
            <v>302025315055</v>
          </cell>
          <cell r="F890" t="str">
            <v>25-10-13 星期一</v>
          </cell>
          <cell r="G890" t="str">
            <v>2025-10-13 08:00</v>
          </cell>
          <cell r="H890" t="str">
            <v>2025-10-13 07:42</v>
          </cell>
          <cell r="I890" t="str">
            <v>正常</v>
          </cell>
          <cell r="J890" t="str">
            <v>浙江工业大学朝晖校区新科教楼</v>
          </cell>
          <cell r="L890">
            <v>9</v>
          </cell>
        </row>
        <row r="891">
          <cell r="D891" t="str">
            <v>302025315236</v>
          </cell>
          <cell r="E891" t="str">
            <v>302025315236</v>
          </cell>
          <cell r="F891" t="str">
            <v>25-10-14 星期二</v>
          </cell>
          <cell r="G891" t="str">
            <v>2025-10-14 08:00</v>
          </cell>
          <cell r="H891" t="str">
            <v>2025-10-14 07:54</v>
          </cell>
          <cell r="I891" t="str">
            <v>正常</v>
          </cell>
          <cell r="J891" t="str">
            <v>浙江工业大学朝晖校区新科教楼</v>
          </cell>
          <cell r="K891" t="str">
            <v>教904</v>
          </cell>
          <cell r="L891">
            <v>10</v>
          </cell>
        </row>
        <row r="892">
          <cell r="D892" t="str">
            <v>302025315177</v>
          </cell>
          <cell r="E892" t="str">
            <v>302025315177</v>
          </cell>
          <cell r="F892" t="str">
            <v>25-10-13 星期一</v>
          </cell>
          <cell r="G892" t="str">
            <v>2025-10-13 08:00</v>
          </cell>
          <cell r="H892" t="str">
            <v>2025-10-13 07:33</v>
          </cell>
          <cell r="I892" t="str">
            <v>正常</v>
          </cell>
          <cell r="J892" t="str">
            <v>浙江工业大学朝晖校区新科教楼</v>
          </cell>
          <cell r="L892">
            <v>29</v>
          </cell>
        </row>
        <row r="893">
          <cell r="D893" t="str">
            <v>302025315249</v>
          </cell>
          <cell r="E893" t="str">
            <v>302025315249</v>
          </cell>
          <cell r="F893" t="str">
            <v>25-10-13 星期一</v>
          </cell>
          <cell r="G893" t="str">
            <v>2025-10-13 08:00</v>
          </cell>
          <cell r="H893" t="str">
            <v>2025-10-13 07:37</v>
          </cell>
          <cell r="I893" t="str">
            <v>正常</v>
          </cell>
          <cell r="J893" t="str">
            <v>浙江工业大学朝晖校区新科教楼</v>
          </cell>
          <cell r="L893">
            <v>23</v>
          </cell>
        </row>
        <row r="894">
          <cell r="D894" t="str">
            <v>302025315333</v>
          </cell>
          <cell r="E894" t="str">
            <v>302025315333</v>
          </cell>
          <cell r="F894" t="str">
            <v>25-10-14 星期二</v>
          </cell>
          <cell r="G894" t="str">
            <v>2025-10-14 08:00</v>
          </cell>
          <cell r="H894" t="str">
            <v>2025-10-14 07:54</v>
          </cell>
          <cell r="I894" t="str">
            <v>正常</v>
          </cell>
          <cell r="J894" t="str">
            <v>浙江工业大学朝晖校区新科教楼</v>
          </cell>
          <cell r="L894">
            <v>21</v>
          </cell>
        </row>
        <row r="895">
          <cell r="D895" t="str">
            <v>302025315072</v>
          </cell>
          <cell r="E895" t="str">
            <v>302025315072</v>
          </cell>
          <cell r="F895" t="str">
            <v>25-10-13 星期一</v>
          </cell>
          <cell r="G895" t="str">
            <v>2025-10-13 08:00</v>
          </cell>
          <cell r="H895" t="str">
            <v>2025-10-13 07:32</v>
          </cell>
          <cell r="I895" t="str">
            <v>正常</v>
          </cell>
          <cell r="J895" t="str">
            <v>浙江工业大学朝晖校区新科教楼</v>
          </cell>
          <cell r="L895">
            <v>15</v>
          </cell>
        </row>
        <row r="896">
          <cell r="D896" t="str">
            <v>302025315413</v>
          </cell>
          <cell r="E896" t="str">
            <v>302025315413</v>
          </cell>
          <cell r="F896" t="str">
            <v>25-10-14 星期二</v>
          </cell>
          <cell r="G896" t="str">
            <v>2025-10-14 08:00</v>
          </cell>
          <cell r="H896" t="str">
            <v>2025-10-14 07:44</v>
          </cell>
          <cell r="I896" t="str">
            <v>正常</v>
          </cell>
          <cell r="J896" t="str">
            <v>浙江工业大学朝晖校区新科教楼</v>
          </cell>
          <cell r="L896">
            <v>7</v>
          </cell>
        </row>
        <row r="897">
          <cell r="D897" t="str">
            <v>302025315166</v>
          </cell>
          <cell r="E897" t="str">
            <v>302025315166</v>
          </cell>
          <cell r="F897" t="str">
            <v>25-10-14 星期二</v>
          </cell>
          <cell r="G897" t="str">
            <v>2025-10-14 08:00</v>
          </cell>
          <cell r="H897" t="str">
            <v>2025-10-14 07:48</v>
          </cell>
          <cell r="I897" t="str">
            <v>正常</v>
          </cell>
          <cell r="J897" t="str">
            <v>浙江工业大学朝晖校区新科教楼</v>
          </cell>
          <cell r="L897">
            <v>17</v>
          </cell>
        </row>
        <row r="898">
          <cell r="D898" t="str">
            <v>302025315083</v>
          </cell>
          <cell r="E898" t="str">
            <v>302025315083</v>
          </cell>
          <cell r="F898" t="str">
            <v>25-10-13 星期一</v>
          </cell>
          <cell r="G898" t="str">
            <v>2025-10-13 08:00</v>
          </cell>
          <cell r="H898" t="str">
            <v>2025-10-13 07:33</v>
          </cell>
          <cell r="I898" t="str">
            <v>正常</v>
          </cell>
          <cell r="J898" t="str">
            <v>浙江工业大学朝晖校区体育场</v>
          </cell>
          <cell r="K898" t="str">
            <v>早打卡</v>
          </cell>
          <cell r="L898">
            <v>19</v>
          </cell>
        </row>
        <row r="899">
          <cell r="D899" t="str">
            <v>302025315348</v>
          </cell>
          <cell r="E899" t="str">
            <v>302025315348</v>
          </cell>
          <cell r="F899" t="str">
            <v>25-10-14 星期二</v>
          </cell>
          <cell r="G899" t="str">
            <v>2025-10-14 08:00</v>
          </cell>
          <cell r="H899" t="str">
            <v>2025-10-14 07:54</v>
          </cell>
          <cell r="I899" t="str">
            <v>正常</v>
          </cell>
          <cell r="J899" t="str">
            <v>浙江工业大学朝晖校区新科教楼</v>
          </cell>
          <cell r="L899">
            <v>8</v>
          </cell>
        </row>
        <row r="900">
          <cell r="D900" t="str">
            <v>302025315030</v>
          </cell>
          <cell r="E900" t="str">
            <v>302025315030</v>
          </cell>
          <cell r="F900" t="str">
            <v>25-10-14 星期二</v>
          </cell>
          <cell r="G900" t="str">
            <v>2025-10-14 08:00</v>
          </cell>
          <cell r="H900" t="str">
            <v>2025-10-14 07:44</v>
          </cell>
          <cell r="I900" t="str">
            <v>正常</v>
          </cell>
          <cell r="J900" t="str">
            <v>浙江工业大学朝晖校区新科教楼</v>
          </cell>
          <cell r="L900">
            <v>20</v>
          </cell>
        </row>
        <row r="901">
          <cell r="D901" t="str">
            <v>302025315354</v>
          </cell>
          <cell r="E901" t="str">
            <v>302025315354</v>
          </cell>
          <cell r="F901" t="str">
            <v>25-10-14 星期二</v>
          </cell>
          <cell r="G901" t="str">
            <v>2025-10-14 08:00</v>
          </cell>
          <cell r="H901" t="str">
            <v>2025-10-14 07:35</v>
          </cell>
          <cell r="I901" t="str">
            <v>正常</v>
          </cell>
          <cell r="J901" t="str">
            <v>浙江工业大学朝晖校区新科教楼</v>
          </cell>
          <cell r="L901">
            <v>28</v>
          </cell>
        </row>
        <row r="902">
          <cell r="D902" t="str">
            <v>302025315145</v>
          </cell>
          <cell r="E902" t="str">
            <v>302025315145</v>
          </cell>
          <cell r="F902" t="str">
            <v>25-10-14 星期二</v>
          </cell>
          <cell r="G902" t="str">
            <v>2025-10-14 08:00</v>
          </cell>
          <cell r="H902" t="str">
            <v>2025-10-14 07:59</v>
          </cell>
          <cell r="I902" t="str">
            <v>正常</v>
          </cell>
          <cell r="J902" t="str">
            <v>浙江工业大学朝晖校区新科教楼</v>
          </cell>
          <cell r="L902">
            <v>16</v>
          </cell>
        </row>
        <row r="903">
          <cell r="D903" t="str">
            <v>302025315371</v>
          </cell>
          <cell r="E903" t="str">
            <v>302025315371</v>
          </cell>
          <cell r="F903" t="str">
            <v>25-10-13 星期一</v>
          </cell>
          <cell r="G903" t="str">
            <v>2025-10-13 08:00</v>
          </cell>
          <cell r="H903" t="str">
            <v>2025-10-13 07:39</v>
          </cell>
          <cell r="I903" t="str">
            <v>正常</v>
          </cell>
          <cell r="J903" t="str">
            <v>浙江工业大学朝晖校区体育场</v>
          </cell>
          <cell r="L903">
            <v>17</v>
          </cell>
        </row>
        <row r="904">
          <cell r="D904" t="str">
            <v>302025315096</v>
          </cell>
          <cell r="E904" t="str">
            <v>302025315096</v>
          </cell>
          <cell r="F904" t="str">
            <v>25-10-13 星期一</v>
          </cell>
          <cell r="G904" t="str">
            <v>2025-10-13 08:00</v>
          </cell>
          <cell r="H904" t="str">
            <v>2025-10-13 07:33</v>
          </cell>
          <cell r="I904" t="str">
            <v>正常</v>
          </cell>
          <cell r="J904" t="str">
            <v>浙江工业大学朝晖校区新科教楼</v>
          </cell>
          <cell r="L904">
            <v>26</v>
          </cell>
        </row>
        <row r="905">
          <cell r="D905" t="str">
            <v>302025315223</v>
          </cell>
          <cell r="E905" t="str">
            <v>302025315223</v>
          </cell>
          <cell r="F905" t="str">
            <v>25-10-13 星期一</v>
          </cell>
          <cell r="G905" t="str">
            <v>2025-10-13 08:00</v>
          </cell>
          <cell r="H905" t="str">
            <v>2025-10-13 07:32</v>
          </cell>
          <cell r="I905" t="str">
            <v>正常</v>
          </cell>
          <cell r="J905" t="str">
            <v>浙江工业大学朝晖校区新科教楼</v>
          </cell>
          <cell r="L905">
            <v>30</v>
          </cell>
        </row>
        <row r="906">
          <cell r="D906" t="str">
            <v>302025315132</v>
          </cell>
          <cell r="E906" t="str">
            <v>302025315132</v>
          </cell>
          <cell r="F906" t="str">
            <v>25-10-13 星期一</v>
          </cell>
          <cell r="G906" t="str">
            <v>2025-10-13 08:00</v>
          </cell>
          <cell r="H906" t="str">
            <v>2025-10-13 07:45</v>
          </cell>
          <cell r="I906" t="str">
            <v>正常</v>
          </cell>
          <cell r="J906" t="str">
            <v>浙江工业大学朝晖校区新科教楼</v>
          </cell>
          <cell r="L906">
            <v>16</v>
          </cell>
        </row>
        <row r="907">
          <cell r="D907" t="str">
            <v>302025315322</v>
          </cell>
          <cell r="E907" t="str">
            <v>302025315322</v>
          </cell>
          <cell r="F907" t="str">
            <v>25-10-13 星期一</v>
          </cell>
          <cell r="G907" t="str">
            <v>2025-10-13 08:00</v>
          </cell>
          <cell r="H907" t="str">
            <v>2025-10-13 07:39</v>
          </cell>
          <cell r="I907" t="str">
            <v>正常</v>
          </cell>
          <cell r="J907" t="str">
            <v>浙江工业大学朝晖校区体育场</v>
          </cell>
          <cell r="L907">
            <v>17</v>
          </cell>
        </row>
        <row r="908">
          <cell r="D908" t="str">
            <v>302025315199</v>
          </cell>
          <cell r="E908" t="str">
            <v>302025315199</v>
          </cell>
          <cell r="F908" t="str">
            <v>25-10-14 星期二</v>
          </cell>
          <cell r="G908" t="str">
            <v>2025-10-14 08:00</v>
          </cell>
          <cell r="H908" t="str">
            <v>2025-10-14 07:25</v>
          </cell>
          <cell r="I908" t="str">
            <v>正常</v>
          </cell>
          <cell r="J908" t="str">
            <v>浙江工业大学朝晖校区新科教楼</v>
          </cell>
          <cell r="L908">
            <v>11</v>
          </cell>
        </row>
        <row r="909">
          <cell r="D909" t="str">
            <v>302025315269</v>
          </cell>
          <cell r="E909" t="str">
            <v>302025315269</v>
          </cell>
          <cell r="F909" t="str">
            <v>25-10-14 星期二</v>
          </cell>
          <cell r="G909" t="str">
            <v>2025-10-14 08:00</v>
          </cell>
          <cell r="H909" t="str">
            <v>2025-10-14 07:26</v>
          </cell>
          <cell r="I909" t="str">
            <v>正常</v>
          </cell>
          <cell r="J909" t="str">
            <v>浙江工业大学朝晖校区新科教楼</v>
          </cell>
          <cell r="L909">
            <v>11</v>
          </cell>
        </row>
        <row r="910">
          <cell r="D910" t="str">
            <v>302025315186</v>
          </cell>
          <cell r="E910" t="str">
            <v>302025315186</v>
          </cell>
          <cell r="F910" t="str">
            <v>25-10-13 星期一</v>
          </cell>
          <cell r="G910" t="str">
            <v>2025-10-13 08:00</v>
          </cell>
          <cell r="H910" t="str">
            <v>2025-10-13 07:42</v>
          </cell>
          <cell r="I910" t="str">
            <v>正常</v>
          </cell>
          <cell r="J910" t="str">
            <v>浙江工业大学朝晖校区新科教楼</v>
          </cell>
          <cell r="L910">
            <v>17</v>
          </cell>
        </row>
        <row r="911">
          <cell r="D911" t="str">
            <v>302025315023</v>
          </cell>
          <cell r="E911" t="str">
            <v>302025315023</v>
          </cell>
          <cell r="F911" t="str">
            <v>25-10-13 星期一</v>
          </cell>
          <cell r="G911" t="str">
            <v>2025-10-13 08:00</v>
          </cell>
          <cell r="H911" t="str">
            <v>2025-10-13 07:49</v>
          </cell>
          <cell r="I911" t="str">
            <v>正常</v>
          </cell>
          <cell r="J911" t="str">
            <v>浙江工业大学朝晖校区新科教楼</v>
          </cell>
          <cell r="L911">
            <v>21</v>
          </cell>
        </row>
        <row r="912">
          <cell r="D912" t="str">
            <v>302025315296</v>
          </cell>
          <cell r="E912" t="str">
            <v>302025315296</v>
          </cell>
          <cell r="F912" t="str">
            <v>25-10-13 星期一</v>
          </cell>
          <cell r="G912" t="str">
            <v>2025-10-13 08:00</v>
          </cell>
          <cell r="H912" t="str">
            <v>2025-10-13 07:37</v>
          </cell>
          <cell r="I912" t="str">
            <v>正常</v>
          </cell>
          <cell r="J912" t="str">
            <v>浙江工业大学朝晖校区新科教楼</v>
          </cell>
          <cell r="L912">
            <v>23</v>
          </cell>
        </row>
        <row r="913">
          <cell r="D913" t="str">
            <v>302025315339</v>
          </cell>
          <cell r="E913" t="str">
            <v>302025315339</v>
          </cell>
          <cell r="F913" t="str">
            <v>25-10-14 星期二</v>
          </cell>
          <cell r="G913" t="str">
            <v>2025-10-14 08:00</v>
          </cell>
          <cell r="H913" t="str">
            <v>2025-10-14 07:59</v>
          </cell>
          <cell r="I913" t="str">
            <v>正常</v>
          </cell>
          <cell r="J913" t="str">
            <v>浙江工业大学朝晖校区新科教楼</v>
          </cell>
          <cell r="L913">
            <v>12</v>
          </cell>
        </row>
        <row r="914">
          <cell r="D914" t="str">
            <v>302025334098</v>
          </cell>
          <cell r="E914" t="str">
            <v>302025334098</v>
          </cell>
          <cell r="F914" t="str">
            <v>25-10-13 星期一</v>
          </cell>
          <cell r="G914" t="str">
            <v>2025-10-13 08:00</v>
          </cell>
          <cell r="H914" t="str">
            <v>2025-10-13 07:49</v>
          </cell>
          <cell r="I914" t="str">
            <v>正常</v>
          </cell>
          <cell r="J914" t="str">
            <v>浙江工业大学朝晖校区新科教楼</v>
          </cell>
          <cell r="L914">
            <v>11</v>
          </cell>
        </row>
        <row r="915">
          <cell r="D915" t="str">
            <v>302025334001</v>
          </cell>
          <cell r="E915" t="str">
            <v>302025334001</v>
          </cell>
          <cell r="F915" t="str">
            <v>25-10-13 星期一</v>
          </cell>
          <cell r="G915" t="str">
            <v>2025-10-13 08:00</v>
          </cell>
          <cell r="H915" t="str">
            <v>2025-10-13 07:41</v>
          </cell>
          <cell r="I915" t="str">
            <v>正常</v>
          </cell>
          <cell r="J915" t="str">
            <v>浙江工业大学朝晖校区新科教楼</v>
          </cell>
          <cell r="L915">
            <v>15</v>
          </cell>
        </row>
        <row r="916">
          <cell r="D916" t="str">
            <v>302025334051</v>
          </cell>
          <cell r="E916" t="str">
            <v>302025334051</v>
          </cell>
          <cell r="F916" t="str">
            <v>25-10-15 星期三</v>
          </cell>
          <cell r="G916" t="str">
            <v>2025-10-15 08:00</v>
          </cell>
          <cell r="H916" t="str">
            <v>2025-10-15 07:45</v>
          </cell>
          <cell r="I916" t="str">
            <v>正常</v>
          </cell>
          <cell r="J916" t="str">
            <v>浙江工业大学朝晖校区新科教楼</v>
          </cell>
          <cell r="L916">
            <v>10</v>
          </cell>
        </row>
        <row r="917">
          <cell r="D917" t="str">
            <v>302025334089</v>
          </cell>
          <cell r="E917" t="str">
            <v>302025334089</v>
          </cell>
          <cell r="F917" t="str">
            <v>25-10-13 星期一</v>
          </cell>
          <cell r="G917" t="str">
            <v>2025-10-13 08:00</v>
          </cell>
          <cell r="H917" t="str">
            <v>2025-10-13 07:50</v>
          </cell>
          <cell r="I917" t="str">
            <v>正常</v>
          </cell>
          <cell r="J917" t="str">
            <v>浙江工业大学朝晖校区新科教楼</v>
          </cell>
          <cell r="L917">
            <v>11</v>
          </cell>
        </row>
        <row r="918">
          <cell r="D918" t="str">
            <v>302025334072</v>
          </cell>
          <cell r="E918" t="str">
            <v>302025334072</v>
          </cell>
          <cell r="F918" t="str">
            <v>25-10-13 星期一</v>
          </cell>
          <cell r="G918" t="str">
            <v>2025-10-13 08:00</v>
          </cell>
          <cell r="H918" t="str">
            <v>2025-10-13 07:40</v>
          </cell>
          <cell r="I918" t="str">
            <v>正常</v>
          </cell>
          <cell r="J918" t="str">
            <v>浙江工业大学朝晖校区新科教楼</v>
          </cell>
          <cell r="L918">
            <v>14</v>
          </cell>
        </row>
        <row r="919">
          <cell r="D919" t="str">
            <v>302025334081</v>
          </cell>
          <cell r="E919" t="str">
            <v>302025334081</v>
          </cell>
          <cell r="F919" t="str">
            <v>25-12-01 星期一</v>
          </cell>
          <cell r="G919" t="str">
            <v>2025-12-01 08:00</v>
          </cell>
          <cell r="H919" t="str">
            <v>2025-12-01 08:00</v>
          </cell>
          <cell r="I919" t="str">
            <v>补卡审批通过</v>
          </cell>
          <cell r="L919">
            <v>7</v>
          </cell>
        </row>
        <row r="920">
          <cell r="D920" t="str">
            <v>302025334056</v>
          </cell>
          <cell r="E920" t="str">
            <v>302025334056</v>
          </cell>
          <cell r="F920" t="str">
            <v>25-12-15 星期一</v>
          </cell>
          <cell r="G920" t="str">
            <v>2025-12-15 08:00</v>
          </cell>
          <cell r="H920" t="str">
            <v>2025-12-15 07:12</v>
          </cell>
          <cell r="I920" t="str">
            <v>正常</v>
          </cell>
          <cell r="J920" t="str">
            <v>浙江工业大学朝晖校区体育场</v>
          </cell>
          <cell r="L920">
            <v>8</v>
          </cell>
        </row>
        <row r="921">
          <cell r="D921" t="str">
            <v>302025334059</v>
          </cell>
          <cell r="E921" t="str">
            <v>302025334059</v>
          </cell>
          <cell r="F921" t="str">
            <v>25-10-15 星期三</v>
          </cell>
          <cell r="G921" t="str">
            <v>2025-10-15 08:00</v>
          </cell>
          <cell r="H921" t="str">
            <v>2025-10-15 07:44</v>
          </cell>
          <cell r="I921" t="str">
            <v>正常</v>
          </cell>
          <cell r="J921" t="str">
            <v>浙江工业大学朝晖校区新科教楼</v>
          </cell>
          <cell r="L921">
            <v>17</v>
          </cell>
        </row>
        <row r="922">
          <cell r="D922" t="str">
            <v>302025334047</v>
          </cell>
          <cell r="E922" t="str">
            <v>302025334047</v>
          </cell>
          <cell r="F922" t="str">
            <v>25-10-15 星期三</v>
          </cell>
          <cell r="G922" t="str">
            <v>2025-10-15 08:00</v>
          </cell>
          <cell r="H922" t="str">
            <v>2025-10-15 07:49</v>
          </cell>
          <cell r="I922" t="str">
            <v>正常</v>
          </cell>
          <cell r="J922" t="str">
            <v>浙江工业大学朝晖校区新科教楼</v>
          </cell>
          <cell r="L922">
            <v>20</v>
          </cell>
        </row>
        <row r="923">
          <cell r="D923" t="str">
            <v>302025334078</v>
          </cell>
          <cell r="E923" t="str">
            <v>302025334078</v>
          </cell>
          <cell r="F923" t="str">
            <v>25-10-20 星期一</v>
          </cell>
          <cell r="G923" t="str">
            <v>2025-10-20 08:00</v>
          </cell>
          <cell r="H923" t="str">
            <v>2025-10-20 06:38</v>
          </cell>
          <cell r="I923" t="str">
            <v>正常</v>
          </cell>
          <cell r="J923" t="str">
            <v>浙江工业大学朝晖校区体育场</v>
          </cell>
          <cell r="L923">
            <v>8</v>
          </cell>
        </row>
        <row r="924">
          <cell r="D924" t="str">
            <v>302025334082</v>
          </cell>
          <cell r="E924" t="str">
            <v>302025334082</v>
          </cell>
          <cell r="F924" t="str">
            <v>25-11-25 星期二</v>
          </cell>
          <cell r="G924" t="str">
            <v>2025-11-25 08:00</v>
          </cell>
          <cell r="H924" t="str">
            <v>2025-11-25 07:46</v>
          </cell>
          <cell r="I924" t="str">
            <v>正常</v>
          </cell>
          <cell r="J924" t="str">
            <v>浙江工业大学朝晖校区新科教楼</v>
          </cell>
          <cell r="L924">
            <v>8</v>
          </cell>
        </row>
        <row r="925">
          <cell r="D925" t="str">
            <v>302025334022</v>
          </cell>
          <cell r="E925" t="str">
            <v>302025334022</v>
          </cell>
          <cell r="F925" t="str">
            <v>25-10-13 星期一</v>
          </cell>
          <cell r="G925" t="str">
            <v>2025-10-13 08:00</v>
          </cell>
          <cell r="H925" t="str">
            <v>2025-10-13 07:51</v>
          </cell>
          <cell r="I925" t="str">
            <v>正常</v>
          </cell>
          <cell r="J925" t="str">
            <v>浙江工业大学朝晖校区新科教楼</v>
          </cell>
          <cell r="L925">
            <v>21</v>
          </cell>
        </row>
        <row r="926">
          <cell r="D926" t="str">
            <v>302025334100</v>
          </cell>
          <cell r="E926" t="str">
            <v>302025334100</v>
          </cell>
          <cell r="F926" t="str">
            <v>25-10-13 星期一</v>
          </cell>
          <cell r="G926" t="str">
            <v>2025-10-13 08:00</v>
          </cell>
          <cell r="H926" t="str">
            <v>2025-10-13 07:39</v>
          </cell>
          <cell r="I926" t="str">
            <v>正常</v>
          </cell>
          <cell r="J926" t="str">
            <v>浙江工业大学朝晖校区新科教楼</v>
          </cell>
          <cell r="L926">
            <v>21</v>
          </cell>
        </row>
        <row r="927">
          <cell r="D927" t="str">
            <v>302025334076</v>
          </cell>
          <cell r="E927" t="str">
            <v>302025334076</v>
          </cell>
          <cell r="F927" t="str">
            <v>25-10-13 星期一</v>
          </cell>
          <cell r="G927" t="str">
            <v>2025-10-13 08:00</v>
          </cell>
          <cell r="H927" t="str">
            <v>2025-10-13 07:25</v>
          </cell>
          <cell r="I927" t="str">
            <v>正常</v>
          </cell>
          <cell r="J927" t="str">
            <v>浙江工业大学朝晖校区新科教楼</v>
          </cell>
          <cell r="L927">
            <v>22</v>
          </cell>
        </row>
        <row r="928">
          <cell r="D928" t="str">
            <v>302025334004</v>
          </cell>
          <cell r="E928" t="str">
            <v>302025334004</v>
          </cell>
          <cell r="F928" t="str">
            <v>25-10-13 星期一</v>
          </cell>
          <cell r="G928" t="str">
            <v>2025-10-13 08:00</v>
          </cell>
          <cell r="H928" t="str">
            <v>2025-10-13 07:40</v>
          </cell>
          <cell r="I928" t="str">
            <v>正常</v>
          </cell>
          <cell r="J928" t="str">
            <v>浙江工业大学朝晖校区新科教楼</v>
          </cell>
          <cell r="L928">
            <v>21</v>
          </cell>
        </row>
        <row r="929">
          <cell r="D929" t="str">
            <v>302025334039</v>
          </cell>
          <cell r="E929" t="str">
            <v>302025334039</v>
          </cell>
          <cell r="F929" t="str">
            <v>25-10-13 星期一</v>
          </cell>
          <cell r="G929" t="str">
            <v>2025-10-13 08:00</v>
          </cell>
          <cell r="H929" t="str">
            <v>2025-10-13 07:49</v>
          </cell>
          <cell r="I929" t="str">
            <v>正常</v>
          </cell>
          <cell r="J929" t="str">
            <v>浙江工业大学朝晖校区新科教楼</v>
          </cell>
          <cell r="L929">
            <v>20</v>
          </cell>
        </row>
        <row r="930">
          <cell r="D930" t="str">
            <v>302025334014</v>
          </cell>
          <cell r="E930" t="str">
            <v>302025334014</v>
          </cell>
          <cell r="F930" t="str">
            <v>25-10-13 星期一</v>
          </cell>
          <cell r="G930" t="str">
            <v>2025-10-13 08:00</v>
          </cell>
          <cell r="H930" t="str">
            <v>2025-10-13 07:48</v>
          </cell>
          <cell r="I930" t="str">
            <v>正常</v>
          </cell>
          <cell r="J930" t="str">
            <v>浙江工业大学朝晖校区新科教楼</v>
          </cell>
          <cell r="L930">
            <v>20</v>
          </cell>
        </row>
        <row r="931">
          <cell r="D931" t="str">
            <v>302025334028</v>
          </cell>
          <cell r="E931" t="str">
            <v>302025334028</v>
          </cell>
          <cell r="F931" t="str">
            <v>25-10-13 星期一</v>
          </cell>
          <cell r="G931" t="str">
            <v>2025-10-13 08:00</v>
          </cell>
          <cell r="H931" t="str">
            <v>2025-10-13 07:46</v>
          </cell>
          <cell r="I931" t="str">
            <v>正常</v>
          </cell>
          <cell r="J931" t="str">
            <v>浙江工业大学朝晖校区新科教楼</v>
          </cell>
          <cell r="L931">
            <v>13</v>
          </cell>
        </row>
        <row r="932">
          <cell r="D932" t="str">
            <v>302025334016</v>
          </cell>
          <cell r="E932" t="str">
            <v>302025334016</v>
          </cell>
          <cell r="F932" t="str">
            <v>25-10-13 星期一</v>
          </cell>
          <cell r="G932" t="str">
            <v>2025-10-13 08:00</v>
          </cell>
          <cell r="H932" t="str">
            <v>2025-10-13 07:43</v>
          </cell>
          <cell r="I932" t="str">
            <v>正常</v>
          </cell>
          <cell r="J932" t="str">
            <v>浙江工业大学朝晖校区新科教楼</v>
          </cell>
          <cell r="L932">
            <v>14</v>
          </cell>
        </row>
        <row r="933">
          <cell r="D933" t="str">
            <v>302025334062</v>
          </cell>
          <cell r="E933" t="str">
            <v>302025334062</v>
          </cell>
          <cell r="F933" t="str">
            <v>25-10-15 星期三</v>
          </cell>
          <cell r="G933" t="str">
            <v>2025-10-15 08:01</v>
          </cell>
          <cell r="H933" t="str">
            <v>2025-10-15 09:48</v>
          </cell>
          <cell r="I933" t="str">
            <v>正常</v>
          </cell>
          <cell r="J933" t="str">
            <v>浙江工业大学朝晖校区新科教楼</v>
          </cell>
          <cell r="L933">
            <v>23</v>
          </cell>
        </row>
        <row r="934">
          <cell r="D934" t="str">
            <v>302025334042</v>
          </cell>
          <cell r="E934" t="str">
            <v>302025334042</v>
          </cell>
          <cell r="F934" t="str">
            <v>25-10-20 星期一</v>
          </cell>
          <cell r="G934" t="str">
            <v>2025-10-20 08:01</v>
          </cell>
          <cell r="H934" t="str">
            <v>2025-10-20 09:58</v>
          </cell>
          <cell r="I934" t="str">
            <v>正常</v>
          </cell>
          <cell r="J934" t="str">
            <v>浙江工业大学朝晖校区新科教楼</v>
          </cell>
          <cell r="L934">
            <v>10</v>
          </cell>
        </row>
        <row r="935">
          <cell r="D935" t="str">
            <v>302025334019</v>
          </cell>
          <cell r="E935" t="str">
            <v>302025334019</v>
          </cell>
          <cell r="F935" t="str">
            <v>25-10-13 星期一</v>
          </cell>
          <cell r="G935" t="str">
            <v>2025-10-13 08:00</v>
          </cell>
          <cell r="H935" t="str">
            <v>2025-10-13 07:33</v>
          </cell>
          <cell r="I935" t="str">
            <v>正常</v>
          </cell>
          <cell r="J935" t="str">
            <v>浙江工业大学朝晖校区新科教楼</v>
          </cell>
          <cell r="L935">
            <v>21</v>
          </cell>
        </row>
        <row r="936">
          <cell r="D936" t="str">
            <v>302025334044</v>
          </cell>
          <cell r="E936" t="str">
            <v>302025334044</v>
          </cell>
          <cell r="F936" t="str">
            <v>25-10-15 星期三</v>
          </cell>
          <cell r="G936" t="str">
            <v>2025-10-15 08:00</v>
          </cell>
          <cell r="H936" t="str">
            <v>2025-10-15 06:58</v>
          </cell>
          <cell r="I936" t="str">
            <v>正常</v>
          </cell>
          <cell r="J936" t="str">
            <v>浙江工业大学朝晖校区体育场</v>
          </cell>
          <cell r="L936">
            <v>11</v>
          </cell>
        </row>
        <row r="937">
          <cell r="D937" t="str">
            <v>302025334031</v>
          </cell>
          <cell r="E937" t="str">
            <v>302025334031</v>
          </cell>
          <cell r="F937" t="str">
            <v>25-10-13 星期一</v>
          </cell>
          <cell r="G937" t="str">
            <v>2025-10-13 08:00</v>
          </cell>
          <cell r="H937" t="str">
            <v>2025-10-13 07:43</v>
          </cell>
          <cell r="I937" t="str">
            <v>正常</v>
          </cell>
          <cell r="J937" t="str">
            <v>浙江工业大学朝晖校区新科教楼</v>
          </cell>
          <cell r="L937">
            <v>8</v>
          </cell>
        </row>
        <row r="938">
          <cell r="D938" t="str">
            <v>302025334037</v>
          </cell>
          <cell r="E938" t="str">
            <v>302025334037</v>
          </cell>
          <cell r="F938" t="str">
            <v>25-10-13 星期一</v>
          </cell>
          <cell r="G938" t="str">
            <v>2025-10-13 08:00</v>
          </cell>
          <cell r="H938" t="str">
            <v>2025-10-13 07:39</v>
          </cell>
          <cell r="I938" t="str">
            <v>正常</v>
          </cell>
          <cell r="J938" t="str">
            <v>浙江工业大学朝晖校区新科教楼</v>
          </cell>
          <cell r="L938">
            <v>22</v>
          </cell>
        </row>
        <row r="939">
          <cell r="D939" t="str">
            <v>302025334035</v>
          </cell>
          <cell r="E939" t="str">
            <v>302025334035</v>
          </cell>
          <cell r="F939" t="str">
            <v>25-10-13 星期一</v>
          </cell>
          <cell r="G939" t="str">
            <v>2025-10-13 08:00</v>
          </cell>
          <cell r="H939" t="str">
            <v>2025-10-13 07:49</v>
          </cell>
          <cell r="I939" t="str">
            <v>正常</v>
          </cell>
          <cell r="J939" t="str">
            <v>浙江工业大学朝晖校区新科教楼</v>
          </cell>
          <cell r="L939">
            <v>26</v>
          </cell>
        </row>
        <row r="940">
          <cell r="D940" t="str">
            <v>302025334067</v>
          </cell>
          <cell r="E940" t="str">
            <v>302025334067</v>
          </cell>
          <cell r="F940" t="str">
            <v>25-10-13 星期一</v>
          </cell>
          <cell r="G940" t="str">
            <v>2025-10-13 08:01</v>
          </cell>
          <cell r="H940" t="str">
            <v>2025-10-13 09:49</v>
          </cell>
          <cell r="I940" t="str">
            <v>正常</v>
          </cell>
          <cell r="J940" t="str">
            <v>浙江工业大学朝晖校区新科教楼</v>
          </cell>
          <cell r="L940">
            <v>13</v>
          </cell>
        </row>
        <row r="941">
          <cell r="D941" t="str">
            <v>302025334008</v>
          </cell>
          <cell r="E941" t="str">
            <v>302025334008</v>
          </cell>
          <cell r="F941" t="str">
            <v>25-10-15 星期三</v>
          </cell>
          <cell r="G941" t="str">
            <v>2025-10-15 08:00</v>
          </cell>
          <cell r="H941" t="str">
            <v>2025-10-15 07:42</v>
          </cell>
          <cell r="I941" t="str">
            <v>正常</v>
          </cell>
          <cell r="J941" t="str">
            <v>浙江工业大学朝晖校区新科教楼</v>
          </cell>
          <cell r="L941">
            <v>6</v>
          </cell>
        </row>
        <row r="942">
          <cell r="D942" t="str">
            <v>302025334050</v>
          </cell>
          <cell r="E942" t="str">
            <v>302025334050</v>
          </cell>
          <cell r="F942" t="str">
            <v>25-10-13 星期一</v>
          </cell>
          <cell r="G942" t="str">
            <v>2025-10-13 08:00</v>
          </cell>
          <cell r="H942" t="str">
            <v>2025-10-13 07:33</v>
          </cell>
          <cell r="I942" t="str">
            <v>正常</v>
          </cell>
          <cell r="J942" t="str">
            <v>浙江工业大学朝晖校区新科教楼</v>
          </cell>
          <cell r="L942">
            <v>22</v>
          </cell>
        </row>
        <row r="943">
          <cell r="D943" t="str">
            <v>302025334025</v>
          </cell>
          <cell r="E943" t="str">
            <v>302025334025</v>
          </cell>
          <cell r="F943" t="str">
            <v>25-11-05 星期三</v>
          </cell>
          <cell r="G943" t="str">
            <v>2025-11-05 08:00</v>
          </cell>
          <cell r="H943" t="str">
            <v>2025-11-05 07:55</v>
          </cell>
          <cell r="I943" t="str">
            <v>正常</v>
          </cell>
          <cell r="J943" t="str">
            <v>浙江工业大学朝晖校区新科教楼</v>
          </cell>
          <cell r="L943">
            <v>11</v>
          </cell>
        </row>
        <row r="944">
          <cell r="D944" t="str">
            <v>302025334034</v>
          </cell>
          <cell r="E944" t="str">
            <v>302025334034</v>
          </cell>
          <cell r="F944" t="str">
            <v>25-10-13 星期一</v>
          </cell>
          <cell r="G944" t="str">
            <v>2025-10-13 08:00</v>
          </cell>
          <cell r="H944" t="str">
            <v>2025-10-13 07:46</v>
          </cell>
          <cell r="I944" t="str">
            <v>正常</v>
          </cell>
          <cell r="J944" t="str">
            <v>浙江工业大学朝晖校区新科教楼</v>
          </cell>
          <cell r="L944">
            <v>23</v>
          </cell>
        </row>
        <row r="945">
          <cell r="D945" t="str">
            <v>302025334080</v>
          </cell>
          <cell r="E945" t="str">
            <v>302025334080</v>
          </cell>
          <cell r="F945" t="str">
            <v>25-10-13 星期一</v>
          </cell>
          <cell r="G945" t="str">
            <v>2025-10-13 08:00</v>
          </cell>
          <cell r="H945" t="str">
            <v>2025-10-13 07:49</v>
          </cell>
          <cell r="I945" t="str">
            <v>正常</v>
          </cell>
          <cell r="J945" t="str">
            <v>浙江工业大学朝晖校区新科教楼</v>
          </cell>
          <cell r="L945">
            <v>9</v>
          </cell>
        </row>
        <row r="946">
          <cell r="D946" t="str">
            <v>302025334048</v>
          </cell>
          <cell r="E946" t="str">
            <v>302025334048</v>
          </cell>
          <cell r="F946" t="str">
            <v>25-10-13 星期一</v>
          </cell>
          <cell r="G946" t="str">
            <v>2025-10-13 08:00</v>
          </cell>
          <cell r="H946" t="str">
            <v>2025-10-13 07:46</v>
          </cell>
          <cell r="I946" t="str">
            <v>正常</v>
          </cell>
          <cell r="J946" t="str">
            <v>浙江工业大学朝晖校区新科教楼</v>
          </cell>
          <cell r="L946">
            <v>11</v>
          </cell>
        </row>
        <row r="947">
          <cell r="D947" t="str">
            <v>302025334055</v>
          </cell>
          <cell r="E947" t="str">
            <v>302025334055</v>
          </cell>
          <cell r="F947" t="str">
            <v>25-10-13 星期一</v>
          </cell>
          <cell r="G947" t="str">
            <v>2025-10-13 08:00</v>
          </cell>
          <cell r="H947" t="str">
            <v>2025-10-13 07:51</v>
          </cell>
          <cell r="I947" t="str">
            <v>正常</v>
          </cell>
          <cell r="J947" t="str">
            <v>浙江工业大学朝晖校区新科教楼</v>
          </cell>
          <cell r="L947">
            <v>9</v>
          </cell>
        </row>
        <row r="948">
          <cell r="D948" t="str">
            <v>302025334023</v>
          </cell>
          <cell r="E948" t="str">
            <v>302025334023</v>
          </cell>
          <cell r="F948" t="str">
            <v>25-10-13 星期一</v>
          </cell>
          <cell r="G948" t="str">
            <v>2025-10-13 08:00</v>
          </cell>
          <cell r="H948" t="str">
            <v>2025-10-13 07:57</v>
          </cell>
          <cell r="I948" t="str">
            <v>正常</v>
          </cell>
          <cell r="J948" t="str">
            <v>浙江工业大学朝晖校区新科教楼</v>
          </cell>
          <cell r="L948">
            <v>6</v>
          </cell>
        </row>
        <row r="949">
          <cell r="D949" t="str">
            <v>302025334073</v>
          </cell>
          <cell r="E949" t="str">
            <v>302025334073</v>
          </cell>
          <cell r="F949" t="str">
            <v>25-10-13 星期一</v>
          </cell>
          <cell r="G949" t="str">
            <v>2025-10-13 08:00</v>
          </cell>
          <cell r="H949" t="str">
            <v>2025-10-13 07:04</v>
          </cell>
          <cell r="I949" t="str">
            <v>正常</v>
          </cell>
          <cell r="J949" t="str">
            <v>浙江工业大学朝晖校区新科教楼</v>
          </cell>
          <cell r="L949">
            <v>40</v>
          </cell>
        </row>
        <row r="950">
          <cell r="D950" t="str">
            <v>302025334026</v>
          </cell>
          <cell r="E950" t="str">
            <v>302025334026</v>
          </cell>
          <cell r="F950" t="str">
            <v>25-10-13 星期一</v>
          </cell>
          <cell r="G950" t="str">
            <v>2025-10-13 08:00</v>
          </cell>
          <cell r="H950" t="str">
            <v>2025-10-13 07:48</v>
          </cell>
          <cell r="I950" t="str">
            <v>正常</v>
          </cell>
          <cell r="J950" t="str">
            <v>浙江工业大学朝晖校区新科教楼</v>
          </cell>
          <cell r="L950">
            <v>11</v>
          </cell>
        </row>
        <row r="951">
          <cell r="D951" t="str">
            <v>302025334032</v>
          </cell>
          <cell r="E951" t="str">
            <v>302025334032</v>
          </cell>
          <cell r="F951" t="str">
            <v>25-10-13 星期一</v>
          </cell>
          <cell r="G951" t="str">
            <v>2025-10-13 08:00</v>
          </cell>
          <cell r="H951" t="str">
            <v>2025-10-13 07:54</v>
          </cell>
          <cell r="I951" t="str">
            <v>正常</v>
          </cell>
          <cell r="J951" t="str">
            <v>浙江工业大学朝晖校区新科教楼</v>
          </cell>
          <cell r="L951">
            <v>8</v>
          </cell>
        </row>
        <row r="952">
          <cell r="D952" t="str">
            <v>302025334040</v>
          </cell>
          <cell r="E952" t="str">
            <v>302025334040</v>
          </cell>
          <cell r="F952" t="str">
            <v>25-10-13 星期一</v>
          </cell>
          <cell r="G952" t="str">
            <v>2025-10-13 08:00</v>
          </cell>
          <cell r="H952" t="str">
            <v>2025-10-13 07:41</v>
          </cell>
          <cell r="I952" t="str">
            <v>正常</v>
          </cell>
          <cell r="J952" t="str">
            <v>浙江工业大学朝晖校区体育场</v>
          </cell>
          <cell r="L952">
            <v>13</v>
          </cell>
        </row>
        <row r="953">
          <cell r="D953" t="str">
            <v>302025334079</v>
          </cell>
          <cell r="E953" t="str">
            <v>302025334079</v>
          </cell>
          <cell r="F953" t="str">
            <v>25-10-13 星期一</v>
          </cell>
          <cell r="G953" t="str">
            <v>2025-10-13 08:00</v>
          </cell>
          <cell r="H953" t="str">
            <v>2025-10-13 07:33</v>
          </cell>
          <cell r="I953" t="str">
            <v>正常</v>
          </cell>
          <cell r="J953" t="str">
            <v>浙江工业大学朝晖校区新科教楼</v>
          </cell>
          <cell r="L953">
            <v>10</v>
          </cell>
        </row>
        <row r="954">
          <cell r="D954" t="str">
            <v>302025334090</v>
          </cell>
          <cell r="E954" t="str">
            <v>302025334090</v>
          </cell>
          <cell r="F954" t="str">
            <v>25-10-13 星期一</v>
          </cell>
          <cell r="G954" t="str">
            <v>2025-10-13 08:00</v>
          </cell>
          <cell r="H954" t="str">
            <v>2025-10-13 07:52</v>
          </cell>
          <cell r="I954" t="str">
            <v>正常</v>
          </cell>
          <cell r="J954" t="str">
            <v>浙江工业大学朝晖校区新科教楼</v>
          </cell>
          <cell r="K954" t="str">
            <v>机房上机</v>
          </cell>
          <cell r="L954">
            <v>14</v>
          </cell>
        </row>
        <row r="955">
          <cell r="D955" t="str">
            <v>302025334038</v>
          </cell>
          <cell r="E955" t="str">
            <v>302025334038</v>
          </cell>
          <cell r="F955" t="str">
            <v>25-10-20 星期一</v>
          </cell>
          <cell r="G955" t="str">
            <v>2025-10-20 08:00</v>
          </cell>
          <cell r="H955" t="str">
            <v>2025-10-20 07:51</v>
          </cell>
          <cell r="I955" t="str">
            <v>正常</v>
          </cell>
          <cell r="J955" t="str">
            <v>浙江工业大学朝晖校区新科教楼</v>
          </cell>
          <cell r="L955">
            <v>12</v>
          </cell>
        </row>
        <row r="956">
          <cell r="D956" t="str">
            <v>302025334093</v>
          </cell>
          <cell r="E956" t="str">
            <v>302025334093</v>
          </cell>
          <cell r="F956" t="str">
            <v>25-10-13 星期一</v>
          </cell>
          <cell r="G956" t="str">
            <v>2025-10-13 08:00</v>
          </cell>
          <cell r="H956" t="str">
            <v>2025-10-13 07:41</v>
          </cell>
          <cell r="I956" t="str">
            <v>正常</v>
          </cell>
          <cell r="J956" t="str">
            <v>浙江工业大学朝晖校区新科教楼</v>
          </cell>
          <cell r="L956">
            <v>21</v>
          </cell>
        </row>
        <row r="957">
          <cell r="D957" t="str">
            <v>302025334020</v>
          </cell>
          <cell r="E957" t="str">
            <v>302025334020</v>
          </cell>
          <cell r="F957" t="str">
            <v>25-11-03 星期一</v>
          </cell>
          <cell r="G957" t="str">
            <v>2025-11-03 08:00</v>
          </cell>
          <cell r="H957" t="str">
            <v>2025-11-03 07:43</v>
          </cell>
          <cell r="I957" t="str">
            <v>正常</v>
          </cell>
          <cell r="J957" t="str">
            <v>浙江工业大学朝晖校区新科教楼</v>
          </cell>
          <cell r="L957">
            <v>1</v>
          </cell>
        </row>
        <row r="958">
          <cell r="D958" t="str">
            <v>302025334060</v>
          </cell>
          <cell r="E958" t="str">
            <v>302025334060</v>
          </cell>
          <cell r="F958" t="str">
            <v>25-10-13 星期一</v>
          </cell>
          <cell r="G958" t="str">
            <v>2025-10-13 08:00</v>
          </cell>
          <cell r="H958" t="str">
            <v>2025-10-13 07:51</v>
          </cell>
          <cell r="I958" t="str">
            <v>正常</v>
          </cell>
          <cell r="J958" t="str">
            <v>浙江工业大学朝晖校区新科教楼</v>
          </cell>
          <cell r="L958">
            <v>14</v>
          </cell>
        </row>
        <row r="959">
          <cell r="D959" t="str">
            <v>302025334017</v>
          </cell>
          <cell r="E959" t="str">
            <v>302025334017</v>
          </cell>
          <cell r="F959" t="str">
            <v>25-10-13 星期一</v>
          </cell>
          <cell r="G959" t="str">
            <v>2025-10-13 08:00</v>
          </cell>
          <cell r="H959" t="str">
            <v>2025-10-13 07:50</v>
          </cell>
          <cell r="I959" t="str">
            <v>正常</v>
          </cell>
          <cell r="J959" t="str">
            <v>浙江工业大学朝晖校区新科教楼</v>
          </cell>
          <cell r="L959">
            <v>10</v>
          </cell>
        </row>
        <row r="960">
          <cell r="D960" t="str">
            <v>302025334096</v>
          </cell>
          <cell r="E960" t="str">
            <v>302025334096</v>
          </cell>
          <cell r="F960" t="str">
            <v>25-10-13 星期一</v>
          </cell>
          <cell r="G960" t="str">
            <v>2025-10-13 08:00</v>
          </cell>
          <cell r="H960" t="str">
            <v>2025-10-13 07:27</v>
          </cell>
          <cell r="I960" t="str">
            <v>正常</v>
          </cell>
          <cell r="J960" t="str">
            <v>浙江工业大学朝晖校区新科教楼</v>
          </cell>
          <cell r="L960">
            <v>11</v>
          </cell>
        </row>
        <row r="961">
          <cell r="D961" t="str">
            <v>302025334095</v>
          </cell>
          <cell r="E961" t="str">
            <v>302025334095</v>
          </cell>
          <cell r="F961" t="str">
            <v>25-10-13 星期一</v>
          </cell>
          <cell r="G961" t="str">
            <v>2025-10-13 08:01</v>
          </cell>
          <cell r="H961" t="str">
            <v>2025-10-13 17:05</v>
          </cell>
          <cell r="I961" t="str">
            <v>正常</v>
          </cell>
          <cell r="J961" t="str">
            <v>浙江工业大学朝晖校区体育场</v>
          </cell>
          <cell r="L961">
            <v>5</v>
          </cell>
        </row>
        <row r="962">
          <cell r="D962" t="str">
            <v>302025334087</v>
          </cell>
          <cell r="E962" t="str">
            <v>302025334087</v>
          </cell>
          <cell r="F962" t="str">
            <v>25-10-13 星期一</v>
          </cell>
          <cell r="G962" t="str">
            <v>2025-10-13 08:00</v>
          </cell>
          <cell r="H962" t="str">
            <v>2025-10-13 07:58</v>
          </cell>
          <cell r="I962" t="str">
            <v>正常</v>
          </cell>
          <cell r="J962" t="str">
            <v>浙江工业大学朝晖校区新科教楼</v>
          </cell>
          <cell r="L962">
            <v>15</v>
          </cell>
        </row>
        <row r="963">
          <cell r="D963" t="str">
            <v>302025334009</v>
          </cell>
          <cell r="E963" t="str">
            <v>302025334009</v>
          </cell>
          <cell r="F963" t="str">
            <v>25-10-22 星期三</v>
          </cell>
          <cell r="G963" t="str">
            <v>2025-10-22 08:00</v>
          </cell>
          <cell r="H963" t="str">
            <v>2025-10-22 07:52</v>
          </cell>
          <cell r="I963" t="str">
            <v>正常</v>
          </cell>
          <cell r="J963" t="str">
            <v>浙江工业大学朝晖校区体育场</v>
          </cell>
          <cell r="L963">
            <v>12</v>
          </cell>
        </row>
        <row r="964">
          <cell r="D964" t="str">
            <v>302025334013</v>
          </cell>
          <cell r="E964" t="str">
            <v>302025334013</v>
          </cell>
          <cell r="F964" t="str">
            <v>25-10-13 星期一</v>
          </cell>
          <cell r="G964" t="str">
            <v>2025-10-13 08:00</v>
          </cell>
          <cell r="H964" t="str">
            <v>2025-10-13 07:59</v>
          </cell>
          <cell r="I964" t="str">
            <v>正常</v>
          </cell>
          <cell r="J964" t="str">
            <v>浙江工业大学朝晖校区新科教楼</v>
          </cell>
          <cell r="L964">
            <v>12</v>
          </cell>
        </row>
        <row r="965">
          <cell r="D965" t="str">
            <v>302025334012</v>
          </cell>
          <cell r="E965" t="str">
            <v>302025334012</v>
          </cell>
          <cell r="F965" t="str">
            <v>25-10-13 星期一</v>
          </cell>
          <cell r="G965" t="str">
            <v>2025-10-13 08:00</v>
          </cell>
          <cell r="H965" t="str">
            <v>2025-10-13 07:35</v>
          </cell>
          <cell r="I965" t="str">
            <v>正常</v>
          </cell>
          <cell r="J965" t="str">
            <v>浙江工业大学朝晖校区新科教楼</v>
          </cell>
          <cell r="L965">
            <v>24</v>
          </cell>
        </row>
        <row r="966">
          <cell r="D966" t="str">
            <v>302025334006</v>
          </cell>
          <cell r="E966" t="str">
            <v>302025334006</v>
          </cell>
          <cell r="F966" t="str">
            <v>25-10-17 星期五</v>
          </cell>
          <cell r="G966" t="str">
            <v>2025-10-17 08:00</v>
          </cell>
          <cell r="H966" t="str">
            <v>2025-10-17 07:46</v>
          </cell>
          <cell r="I966" t="str">
            <v>正常</v>
          </cell>
          <cell r="J966" t="str">
            <v>浙江工业大学朝晖校区体育场</v>
          </cell>
          <cell r="L966">
            <v>8</v>
          </cell>
        </row>
        <row r="967">
          <cell r="D967" t="str">
            <v>302025334057</v>
          </cell>
          <cell r="E967" t="str">
            <v>302025334057</v>
          </cell>
          <cell r="F967" t="str">
            <v>25-10-13 星期一</v>
          </cell>
          <cell r="G967" t="str">
            <v>2025-10-13 08:00</v>
          </cell>
          <cell r="H967" t="str">
            <v>2025-10-13 07:48</v>
          </cell>
          <cell r="I967" t="str">
            <v>正常</v>
          </cell>
          <cell r="J967" t="str">
            <v>浙江工业大学朝晖校区新科教楼</v>
          </cell>
          <cell r="K967" t="str">
            <v>C程序设计</v>
          </cell>
          <cell r="L967">
            <v>27</v>
          </cell>
        </row>
        <row r="968">
          <cell r="D968" t="str">
            <v>302025334077</v>
          </cell>
          <cell r="E968" t="str">
            <v>302025334077</v>
          </cell>
          <cell r="F968" t="str">
            <v>25-10-23 星期四</v>
          </cell>
          <cell r="G968" t="str">
            <v>2025-10-23 08:00</v>
          </cell>
          <cell r="H968" t="str">
            <v>2025-10-23 07:51</v>
          </cell>
          <cell r="I968" t="str">
            <v>正常</v>
          </cell>
          <cell r="J968" t="str">
            <v>浙江工业大学朝晖校区新科教楼</v>
          </cell>
          <cell r="L968">
            <v>6</v>
          </cell>
        </row>
        <row r="969">
          <cell r="D969" t="str">
            <v>302025334071</v>
          </cell>
          <cell r="E969" t="str">
            <v>302025334071</v>
          </cell>
          <cell r="F969" t="str">
            <v>25-10-13 星期一</v>
          </cell>
          <cell r="G969" t="str">
            <v>2025-10-13 08:01</v>
          </cell>
          <cell r="H969" t="str">
            <v>2025-10-13 08:07</v>
          </cell>
          <cell r="I969" t="str">
            <v>正常</v>
          </cell>
          <cell r="J969" t="str">
            <v>浙江工业大学朝晖校区新科教楼</v>
          </cell>
          <cell r="L969">
            <v>26</v>
          </cell>
        </row>
        <row r="970">
          <cell r="D970" t="str">
            <v>302025334068</v>
          </cell>
          <cell r="E970" t="str">
            <v>302025334068</v>
          </cell>
          <cell r="F970" t="str">
            <v>25-10-13 星期一</v>
          </cell>
          <cell r="G970" t="str">
            <v>2025-10-13 08:00</v>
          </cell>
          <cell r="H970" t="str">
            <v>2025-10-13 07:49</v>
          </cell>
          <cell r="I970" t="str">
            <v>正常</v>
          </cell>
          <cell r="J970" t="str">
            <v>浙江工业大学朝晖校区新科教楼</v>
          </cell>
          <cell r="L970">
            <v>12</v>
          </cell>
        </row>
        <row r="971">
          <cell r="D971" t="str">
            <v>302025334002</v>
          </cell>
          <cell r="E971" t="str">
            <v>302025334002</v>
          </cell>
          <cell r="F971" t="str">
            <v>25-10-13 星期一</v>
          </cell>
          <cell r="G971" t="str">
            <v>2025-10-13 08:00</v>
          </cell>
          <cell r="H971" t="str">
            <v>2025-10-13 07:39</v>
          </cell>
          <cell r="I971" t="str">
            <v>正常</v>
          </cell>
          <cell r="J971" t="str">
            <v>浙江工业大学朝晖校区新科教楼</v>
          </cell>
          <cell r="L971">
            <v>12</v>
          </cell>
        </row>
        <row r="972">
          <cell r="D972" t="str">
            <v>302025334052</v>
          </cell>
          <cell r="E972" t="str">
            <v>302025334052</v>
          </cell>
          <cell r="F972" t="str">
            <v>25-10-13 星期一</v>
          </cell>
          <cell r="G972" t="str">
            <v>2025-10-13 08:00</v>
          </cell>
          <cell r="H972" t="str">
            <v>2025-10-13 07:40</v>
          </cell>
          <cell r="I972" t="str">
            <v>正常</v>
          </cell>
          <cell r="J972" t="str">
            <v>浙江工业大学朝晖校区新科教楼</v>
          </cell>
          <cell r="L972">
            <v>10</v>
          </cell>
        </row>
        <row r="973">
          <cell r="D973" t="str">
            <v>302025334063</v>
          </cell>
          <cell r="E973" t="str">
            <v>302025334063</v>
          </cell>
          <cell r="F973" t="str">
            <v>25-10-13 星期一</v>
          </cell>
          <cell r="G973" t="str">
            <v>2025-10-13 08:00</v>
          </cell>
          <cell r="H973" t="str">
            <v>2025-10-13 07:46</v>
          </cell>
          <cell r="I973" t="str">
            <v>正常</v>
          </cell>
          <cell r="J973" t="str">
            <v>浙江工业大学朝晖校区新科教楼</v>
          </cell>
          <cell r="L973">
            <v>26</v>
          </cell>
        </row>
        <row r="974">
          <cell r="D974" t="str">
            <v>302025334045</v>
          </cell>
          <cell r="E974" t="str">
            <v>302025334045</v>
          </cell>
          <cell r="F974" t="str">
            <v>25-10-13 星期一</v>
          </cell>
          <cell r="G974" t="str">
            <v>2025-10-13 08:00</v>
          </cell>
          <cell r="H974" t="str">
            <v>2025-10-13 07:48</v>
          </cell>
          <cell r="I974" t="str">
            <v>正常</v>
          </cell>
          <cell r="J974" t="str">
            <v>浙江工业大学朝晖校区新科教楼</v>
          </cell>
          <cell r="L974">
            <v>10</v>
          </cell>
        </row>
        <row r="975">
          <cell r="D975" t="str">
            <v>302025334065</v>
          </cell>
          <cell r="E975" t="str">
            <v>302025334065</v>
          </cell>
          <cell r="F975" t="str">
            <v>25-10-13 星期一</v>
          </cell>
          <cell r="G975" t="str">
            <v>2025-10-13 08:00</v>
          </cell>
          <cell r="H975" t="str">
            <v>2025-10-13 07:51</v>
          </cell>
          <cell r="I975" t="str">
            <v>正常</v>
          </cell>
          <cell r="J975" t="str">
            <v>浙江工业大学朝晖校区新科教楼</v>
          </cell>
          <cell r="L975">
            <v>20</v>
          </cell>
        </row>
        <row r="976">
          <cell r="D976" t="str">
            <v>302025334029</v>
          </cell>
          <cell r="E976" t="str">
            <v>302025334029</v>
          </cell>
          <cell r="F976" t="str">
            <v>25-10-13 星期一</v>
          </cell>
          <cell r="G976" t="str">
            <v>2025-10-13 08:00</v>
          </cell>
          <cell r="H976" t="str">
            <v>2025-10-13 07:57</v>
          </cell>
          <cell r="I976" t="str">
            <v>正常</v>
          </cell>
          <cell r="J976" t="str">
            <v>浙江工业大学朝晖校区新科教楼</v>
          </cell>
          <cell r="L976">
            <v>2</v>
          </cell>
        </row>
        <row r="977">
          <cell r="D977" t="str">
            <v>302025334083</v>
          </cell>
          <cell r="E977" t="str">
            <v>302025334083</v>
          </cell>
          <cell r="F977" t="str">
            <v>25-10-24 星期五</v>
          </cell>
          <cell r="G977" t="str">
            <v>2025-10-24 08:00</v>
          </cell>
          <cell r="H977" t="str">
            <v>2025-10-24 07:59</v>
          </cell>
          <cell r="I977" t="str">
            <v>正常</v>
          </cell>
          <cell r="J977" t="str">
            <v>浙江工业大学朝晖校区新科教楼</v>
          </cell>
          <cell r="L977">
            <v>8</v>
          </cell>
        </row>
        <row r="978">
          <cell r="D978" t="str">
            <v>302025334003</v>
          </cell>
          <cell r="E978" t="str">
            <v>302025334003</v>
          </cell>
          <cell r="F978" t="str">
            <v>25-10-13 星期一</v>
          </cell>
          <cell r="G978" t="str">
            <v>2025-10-13 08:00</v>
          </cell>
          <cell r="H978" t="str">
            <v>2025-10-13 07:28</v>
          </cell>
          <cell r="I978" t="str">
            <v>正常</v>
          </cell>
          <cell r="J978" t="str">
            <v>浙江工业大学朝晖校区新科教楼</v>
          </cell>
          <cell r="L978">
            <v>17</v>
          </cell>
        </row>
        <row r="979">
          <cell r="D979" t="str">
            <v>302025334027</v>
          </cell>
          <cell r="E979" t="str">
            <v>302025334027</v>
          </cell>
          <cell r="F979" t="str">
            <v>25-10-13 星期一</v>
          </cell>
          <cell r="G979" t="str">
            <v>2025-10-13 08:00</v>
          </cell>
          <cell r="H979" t="str">
            <v>2025-10-13 07:49</v>
          </cell>
          <cell r="I979" t="str">
            <v>正常</v>
          </cell>
          <cell r="J979" t="str">
            <v>浙江工业大学朝晖校区新科教楼</v>
          </cell>
          <cell r="L979">
            <v>9</v>
          </cell>
        </row>
        <row r="980">
          <cell r="D980" t="str">
            <v>302025334070</v>
          </cell>
          <cell r="E980" t="str">
            <v>302025334070</v>
          </cell>
          <cell r="F980" t="str">
            <v>25-10-13 星期一</v>
          </cell>
          <cell r="G980" t="str">
            <v>2025-10-13 08:00</v>
          </cell>
          <cell r="H980" t="str">
            <v>2025-10-13 07:37</v>
          </cell>
          <cell r="I980" t="str">
            <v>正常</v>
          </cell>
          <cell r="J980" t="str">
            <v>浙江工业大学朝晖校区新科教楼</v>
          </cell>
          <cell r="K980" t="str">
            <v>在去机房的路上</v>
          </cell>
          <cell r="L980">
            <v>24</v>
          </cell>
        </row>
        <row r="981">
          <cell r="D981" t="str">
            <v>302025334033</v>
          </cell>
          <cell r="E981" t="str">
            <v>302025334033</v>
          </cell>
          <cell r="F981" t="str">
            <v>25-10-13 星期一</v>
          </cell>
          <cell r="G981" t="str">
            <v>2025-10-13 08:00</v>
          </cell>
          <cell r="H981" t="str">
            <v>2025-10-13 07:35</v>
          </cell>
          <cell r="I981" t="str">
            <v>正常</v>
          </cell>
          <cell r="J981" t="str">
            <v>浙江工业大学朝晖校区新科教楼</v>
          </cell>
          <cell r="L981">
            <v>4</v>
          </cell>
        </row>
        <row r="982">
          <cell r="D982" t="str">
            <v>302025334092</v>
          </cell>
          <cell r="E982" t="str">
            <v>302025334092</v>
          </cell>
          <cell r="F982" t="str">
            <v>25-10-13 星期一</v>
          </cell>
          <cell r="G982" t="str">
            <v>2025-10-13 08:00</v>
          </cell>
          <cell r="H982" t="str">
            <v>2025-10-13 07:59</v>
          </cell>
          <cell r="I982" t="str">
            <v>正常</v>
          </cell>
          <cell r="J982" t="str">
            <v>浙江工业大学朝晖校区新科教楼</v>
          </cell>
          <cell r="L982">
            <v>2</v>
          </cell>
        </row>
        <row r="983">
          <cell r="D983" t="str">
            <v>302025334069</v>
          </cell>
          <cell r="E983" t="str">
            <v>302025334069</v>
          </cell>
          <cell r="F983" t="str">
            <v>25-10-13 星期一</v>
          </cell>
          <cell r="G983" t="str">
            <v>2025-10-13 08:00</v>
          </cell>
          <cell r="H983" t="str">
            <v>2025-10-13 07:44</v>
          </cell>
          <cell r="I983" t="str">
            <v>正常</v>
          </cell>
          <cell r="J983" t="str">
            <v>浙江工业大学朝晖校区新科教楼</v>
          </cell>
          <cell r="L983">
            <v>14</v>
          </cell>
        </row>
        <row r="984">
          <cell r="D984" t="str">
            <v>302025334007</v>
          </cell>
          <cell r="E984" t="str">
            <v>302025334007</v>
          </cell>
          <cell r="F984" t="str">
            <v>25-10-13 星期一</v>
          </cell>
          <cell r="G984" t="str">
            <v>2025-10-13 08:00</v>
          </cell>
          <cell r="H984" t="str">
            <v>2025-10-13 07:37</v>
          </cell>
          <cell r="I984" t="str">
            <v>正常</v>
          </cell>
          <cell r="J984" t="str">
            <v>浙江工业大学朝晖校区新科教楼</v>
          </cell>
          <cell r="L984">
            <v>18</v>
          </cell>
        </row>
        <row r="985">
          <cell r="D985" t="str">
            <v>302025334015</v>
          </cell>
          <cell r="E985" t="str">
            <v>302025334015</v>
          </cell>
          <cell r="F985" t="str">
            <v>25-10-13 星期一</v>
          </cell>
          <cell r="G985" t="str">
            <v>2025-10-13 08:00</v>
          </cell>
          <cell r="H985" t="str">
            <v>2025-10-13 07:49</v>
          </cell>
          <cell r="I985" t="str">
            <v>正常</v>
          </cell>
          <cell r="J985" t="str">
            <v>浙江工业大学朝晖校区新科教楼</v>
          </cell>
          <cell r="L985">
            <v>9</v>
          </cell>
        </row>
        <row r="986">
          <cell r="D986" t="str">
            <v>302025334075</v>
          </cell>
          <cell r="E986" t="str">
            <v>302025334075</v>
          </cell>
          <cell r="F986" t="str">
            <v>25-10-13 星期一</v>
          </cell>
          <cell r="G986" t="str">
            <v>2025-10-13 08:00</v>
          </cell>
          <cell r="H986" t="str">
            <v>2025-10-13 07:59</v>
          </cell>
          <cell r="I986" t="str">
            <v>正常</v>
          </cell>
          <cell r="J986" t="str">
            <v>浙江工业大学朝晖校区新科教楼</v>
          </cell>
          <cell r="L986">
            <v>9</v>
          </cell>
        </row>
        <row r="987">
          <cell r="D987" t="str">
            <v>302025334085</v>
          </cell>
          <cell r="E987" t="str">
            <v>302025334085</v>
          </cell>
          <cell r="F987" t="str">
            <v>25-10-13 星期一</v>
          </cell>
          <cell r="G987" t="str">
            <v>2025-10-13 08:00</v>
          </cell>
          <cell r="H987" t="str">
            <v>2025-10-13 07:46</v>
          </cell>
          <cell r="I987" t="str">
            <v>正常</v>
          </cell>
          <cell r="J987" t="str">
            <v>浙江工业大学朝晖校区新科教楼</v>
          </cell>
          <cell r="L987">
            <v>15</v>
          </cell>
        </row>
        <row r="988">
          <cell r="D988" t="str">
            <v>302025334066</v>
          </cell>
          <cell r="E988" t="str">
            <v>302025334066</v>
          </cell>
          <cell r="F988" t="str">
            <v>25-10-13 星期一</v>
          </cell>
          <cell r="G988" t="str">
            <v>2025-10-13 08:00</v>
          </cell>
          <cell r="H988" t="str">
            <v>2025-10-13 07:32</v>
          </cell>
          <cell r="I988" t="str">
            <v>正常</v>
          </cell>
          <cell r="J988" t="str">
            <v>浙江工业大学朝晖校区新科教楼</v>
          </cell>
          <cell r="L988">
            <v>14</v>
          </cell>
        </row>
        <row r="989">
          <cell r="D989" t="str">
            <v>302025334084</v>
          </cell>
          <cell r="E989" t="str">
            <v>302025334084</v>
          </cell>
          <cell r="F989" t="str">
            <v>25-10-13 星期一</v>
          </cell>
          <cell r="G989" t="str">
            <v>2025-10-13 08:00</v>
          </cell>
          <cell r="H989" t="str">
            <v>2025-10-13 07:46</v>
          </cell>
          <cell r="I989" t="str">
            <v>正常</v>
          </cell>
          <cell r="J989" t="str">
            <v>浙江工业大学朝晖校区新科教楼</v>
          </cell>
          <cell r="L989">
            <v>17</v>
          </cell>
        </row>
        <row r="990">
          <cell r="D990" t="str">
            <v>302025334021</v>
          </cell>
          <cell r="E990" t="str">
            <v>302025334021</v>
          </cell>
          <cell r="F990" t="str">
            <v>25-10-13 星期一</v>
          </cell>
          <cell r="G990" t="str">
            <v>2025-10-13 08:00</v>
          </cell>
          <cell r="H990" t="str">
            <v>2025-10-13 07:48</v>
          </cell>
          <cell r="I990" t="str">
            <v>正常</v>
          </cell>
          <cell r="J990" t="str">
            <v>浙江工业大学朝晖校区新科教楼</v>
          </cell>
          <cell r="L990">
            <v>23</v>
          </cell>
        </row>
        <row r="991">
          <cell r="D991" t="str">
            <v>302025334010</v>
          </cell>
          <cell r="E991" t="str">
            <v>302025334010</v>
          </cell>
          <cell r="F991" t="str">
            <v>25-10-13 星期一</v>
          </cell>
          <cell r="G991" t="str">
            <v>2025-10-13 08:00</v>
          </cell>
          <cell r="H991" t="str">
            <v>2025-10-13 07:57</v>
          </cell>
          <cell r="I991" t="str">
            <v>正常</v>
          </cell>
          <cell r="J991" t="str">
            <v>浙江工业大学朝晖校区新科教楼</v>
          </cell>
          <cell r="L991">
            <v>5</v>
          </cell>
        </row>
        <row r="992">
          <cell r="D992" t="str">
            <v>302025334091</v>
          </cell>
          <cell r="E992" t="str">
            <v>302025334091</v>
          </cell>
          <cell r="F992" t="str">
            <v>25-10-13 星期一</v>
          </cell>
          <cell r="G992" t="str">
            <v>2025-10-13 08:00</v>
          </cell>
          <cell r="H992" t="str">
            <v>2025-10-13 07:57</v>
          </cell>
          <cell r="I992" t="str">
            <v>正常</v>
          </cell>
          <cell r="J992" t="str">
            <v>浙江工业大学朝晖校区新科教楼</v>
          </cell>
          <cell r="L992">
            <v>5</v>
          </cell>
        </row>
        <row r="993">
          <cell r="D993" t="str">
            <v>302025334046</v>
          </cell>
          <cell r="E993" t="str">
            <v>302025334046</v>
          </cell>
          <cell r="F993" t="str">
            <v>25-10-13 星期一</v>
          </cell>
          <cell r="G993" t="str">
            <v>2025-10-13 08:00</v>
          </cell>
          <cell r="H993" t="str">
            <v>2025-10-13 07:51</v>
          </cell>
          <cell r="I993" t="str">
            <v>正常</v>
          </cell>
          <cell r="J993" t="str">
            <v>浙江工业大学朝晖校区新科教楼</v>
          </cell>
          <cell r="K993" t="str">
            <v>新教楼</v>
          </cell>
          <cell r="L993">
            <v>11</v>
          </cell>
        </row>
        <row r="994">
          <cell r="D994" t="str">
            <v>302025334030</v>
          </cell>
          <cell r="E994" t="str">
            <v>302025334030</v>
          </cell>
          <cell r="F994" t="str">
            <v>25-10-13 星期一</v>
          </cell>
          <cell r="G994" t="str">
            <v>2025-10-13 08:00</v>
          </cell>
          <cell r="H994" t="str">
            <v>2025-10-13 07:22</v>
          </cell>
          <cell r="I994" t="str">
            <v>正常</v>
          </cell>
          <cell r="J994" t="str">
            <v>浙江工业大学朝晖校区新科教楼</v>
          </cell>
          <cell r="L994">
            <v>8</v>
          </cell>
        </row>
        <row r="995">
          <cell r="D995" t="str">
            <v>302025334005</v>
          </cell>
          <cell r="E995" t="str">
            <v>302025334005</v>
          </cell>
          <cell r="F995" t="str">
            <v>25-10-13 星期一</v>
          </cell>
          <cell r="G995" t="str">
            <v>2025-10-13 08:00</v>
          </cell>
          <cell r="H995" t="str">
            <v>2025-10-13 07:48</v>
          </cell>
          <cell r="I995" t="str">
            <v>正常</v>
          </cell>
          <cell r="J995" t="str">
            <v>浙江工业大学朝晖校区新科教楼</v>
          </cell>
          <cell r="L995">
            <v>10</v>
          </cell>
        </row>
        <row r="996">
          <cell r="D996" t="str">
            <v>302025334024</v>
          </cell>
          <cell r="E996" t="str">
            <v>302025334024</v>
          </cell>
          <cell r="F996" t="str">
            <v>25-10-13 星期一</v>
          </cell>
          <cell r="G996" t="str">
            <v>2025-10-13 08:00</v>
          </cell>
          <cell r="H996" t="str">
            <v>2025-10-13 07:42</v>
          </cell>
          <cell r="I996" t="str">
            <v>正常</v>
          </cell>
          <cell r="J996" t="str">
            <v>浙江工业大学朝晖校区新科教楼</v>
          </cell>
          <cell r="L996">
            <v>6</v>
          </cell>
        </row>
        <row r="997">
          <cell r="D997" t="str">
            <v>302025334041</v>
          </cell>
          <cell r="E997" t="str">
            <v>302025334041</v>
          </cell>
          <cell r="F997" t="str">
            <v>25-10-13 星期一</v>
          </cell>
          <cell r="G997" t="str">
            <v>2025-10-13 08:00</v>
          </cell>
          <cell r="H997" t="str">
            <v>2025-10-13 07:33</v>
          </cell>
          <cell r="I997" t="str">
            <v>正常</v>
          </cell>
          <cell r="J997" t="str">
            <v>浙江工业大学朝晖校区新科教楼</v>
          </cell>
          <cell r="L997">
            <v>19</v>
          </cell>
        </row>
        <row r="998">
          <cell r="D998" t="str">
            <v>302025334086</v>
          </cell>
          <cell r="E998" t="str">
            <v>302025334086</v>
          </cell>
          <cell r="F998" t="str">
            <v>25-10-13 星期一</v>
          </cell>
          <cell r="G998" t="str">
            <v>2025-10-13 08:00</v>
          </cell>
          <cell r="H998" t="str">
            <v>2025-10-13 07:45</v>
          </cell>
          <cell r="I998" t="str">
            <v>正常</v>
          </cell>
          <cell r="J998" t="str">
            <v>浙江工业大学朝晖校区新科教楼</v>
          </cell>
          <cell r="L998">
            <v>19</v>
          </cell>
        </row>
        <row r="999">
          <cell r="D999" t="str">
            <v>302025334094</v>
          </cell>
          <cell r="E999" t="str">
            <v>302025334094</v>
          </cell>
          <cell r="F999" t="str">
            <v>25-10-13 星期一</v>
          </cell>
          <cell r="G999" t="str">
            <v>2025-10-13 08:00</v>
          </cell>
          <cell r="H999" t="str">
            <v>2025-10-13 07:45</v>
          </cell>
          <cell r="I999" t="str">
            <v>正常</v>
          </cell>
          <cell r="J999" t="str">
            <v>浙江工业大学朝晖校区新科教楼</v>
          </cell>
          <cell r="L999">
            <v>5</v>
          </cell>
        </row>
        <row r="1000">
          <cell r="D1000" t="str">
            <v>302025334018</v>
          </cell>
          <cell r="E1000" t="str">
            <v>302025334018</v>
          </cell>
          <cell r="F1000" t="str">
            <v>25-10-13 星期一</v>
          </cell>
          <cell r="G1000" t="str">
            <v>2025-10-13 08:00</v>
          </cell>
          <cell r="H1000" t="str">
            <v>2025-10-13 07:48</v>
          </cell>
          <cell r="I1000" t="str">
            <v>正常</v>
          </cell>
          <cell r="J1000" t="str">
            <v>浙江工业大学朝晖校区新科教楼</v>
          </cell>
          <cell r="L1000">
            <v>15</v>
          </cell>
        </row>
        <row r="1001">
          <cell r="D1001" t="str">
            <v>302025334074</v>
          </cell>
          <cell r="E1001" t="str">
            <v>302025334074</v>
          </cell>
          <cell r="F1001" t="str">
            <v>25-10-13 星期一</v>
          </cell>
          <cell r="G1001" t="str">
            <v>2025-10-13 08:00</v>
          </cell>
          <cell r="H1001" t="str">
            <v>2025-10-13 07:41</v>
          </cell>
          <cell r="I1001" t="str">
            <v>正常</v>
          </cell>
          <cell r="J1001" t="str">
            <v>浙江工业大学朝晖校区新科教楼</v>
          </cell>
          <cell r="L1001">
            <v>27</v>
          </cell>
        </row>
        <row r="1002">
          <cell r="D1002" t="str">
            <v>302025334097</v>
          </cell>
          <cell r="E1002" t="str">
            <v>302025334097</v>
          </cell>
          <cell r="F1002" t="str">
            <v>25-10-13 星期一</v>
          </cell>
          <cell r="G1002" t="str">
            <v>2025-10-13 08:00</v>
          </cell>
          <cell r="H1002" t="str">
            <v>2025-10-13 07:45</v>
          </cell>
          <cell r="I1002" t="str">
            <v>正常</v>
          </cell>
          <cell r="J1002" t="str">
            <v>浙江工业大学朝晖校区新科教楼</v>
          </cell>
          <cell r="L1002">
            <v>7</v>
          </cell>
        </row>
        <row r="1003">
          <cell r="D1003" t="str">
            <v>302025334049</v>
          </cell>
          <cell r="E1003" t="str">
            <v>302025334049</v>
          </cell>
          <cell r="F1003" t="str">
            <v>25-10-13 星期一</v>
          </cell>
          <cell r="G1003" t="str">
            <v>2025-10-13 08:00</v>
          </cell>
          <cell r="H1003" t="str">
            <v>2025-10-13 07:32</v>
          </cell>
          <cell r="I1003" t="str">
            <v>正常</v>
          </cell>
          <cell r="J1003" t="str">
            <v>浙江工业大学朝晖校区新科教楼</v>
          </cell>
          <cell r="L1003">
            <v>12</v>
          </cell>
        </row>
        <row r="1004">
          <cell r="D1004" t="str">
            <v>302025334043</v>
          </cell>
          <cell r="E1004" t="str">
            <v>302025334043</v>
          </cell>
          <cell r="F1004" t="str">
            <v>25-10-13 星期一</v>
          </cell>
          <cell r="G1004" t="str">
            <v>2025-10-13 08:00</v>
          </cell>
          <cell r="H1004" t="str">
            <v>2025-10-13 07:32</v>
          </cell>
          <cell r="I1004" t="str">
            <v>正常</v>
          </cell>
          <cell r="J1004" t="str">
            <v>浙江工业大学朝晖校区新科教楼</v>
          </cell>
          <cell r="L1004">
            <v>20</v>
          </cell>
        </row>
        <row r="1005">
          <cell r="D1005" t="str">
            <v>302025334053</v>
          </cell>
          <cell r="E1005" t="str">
            <v>302025334053</v>
          </cell>
          <cell r="F1005" t="str">
            <v>25-10-13 星期一</v>
          </cell>
          <cell r="G1005" t="str">
            <v>2025-10-13 08:00</v>
          </cell>
          <cell r="H1005" t="str">
            <v>2025-10-13 07:48</v>
          </cell>
          <cell r="I1005" t="str">
            <v>正常</v>
          </cell>
          <cell r="J1005" t="str">
            <v>浙江工业大学朝晖校区新科教楼</v>
          </cell>
          <cell r="L1005">
            <v>10</v>
          </cell>
        </row>
        <row r="1006">
          <cell r="D1006" t="str">
            <v>302025334036</v>
          </cell>
          <cell r="E1006" t="str">
            <v>302025334036</v>
          </cell>
          <cell r="F1006" t="str">
            <v>25-10-13 星期一</v>
          </cell>
          <cell r="G1006" t="str">
            <v>2025-10-13 08:00</v>
          </cell>
          <cell r="H1006" t="str">
            <v>2025-10-13 07:44</v>
          </cell>
          <cell r="I1006" t="str">
            <v>正常</v>
          </cell>
          <cell r="J1006" t="str">
            <v>浙江工业大学朝晖校区新科教楼</v>
          </cell>
          <cell r="L1006">
            <v>15</v>
          </cell>
        </row>
        <row r="1007">
          <cell r="D1007" t="str">
            <v>302025334058</v>
          </cell>
          <cell r="E1007" t="str">
            <v>302025334058</v>
          </cell>
          <cell r="F1007" t="str">
            <v>25-10-14 星期二</v>
          </cell>
          <cell r="G1007" t="str">
            <v>2025-10-14 08:00</v>
          </cell>
          <cell r="H1007" t="str">
            <v>2025-10-14 07:30</v>
          </cell>
          <cell r="I1007" t="str">
            <v>正常</v>
          </cell>
          <cell r="J1007" t="str">
            <v>浙江工业大学朝晖校区体育场</v>
          </cell>
          <cell r="K1007" t="str">
            <v>我到了</v>
          </cell>
          <cell r="L1007">
            <v>16</v>
          </cell>
        </row>
        <row r="1008">
          <cell r="D1008" t="str">
            <v>302025334064</v>
          </cell>
          <cell r="E1008" t="str">
            <v>302025334064</v>
          </cell>
          <cell r="F1008" t="str">
            <v>25-10-13 星期一</v>
          </cell>
          <cell r="G1008" t="str">
            <v>2025-10-13 08:00</v>
          </cell>
          <cell r="H1008" t="str">
            <v>2025-10-13 07:38</v>
          </cell>
          <cell r="I1008" t="str">
            <v>正常</v>
          </cell>
          <cell r="J1008" t="str">
            <v>浙江工业大学朝晖校区新科教楼</v>
          </cell>
          <cell r="L1008">
            <v>16</v>
          </cell>
        </row>
        <row r="1009">
          <cell r="D1009" t="str">
            <v>302025334099</v>
          </cell>
          <cell r="E1009" t="str">
            <v>302025334099</v>
          </cell>
          <cell r="F1009" t="str">
            <v>25-10-13 星期一</v>
          </cell>
          <cell r="G1009" t="str">
            <v>2025-10-13 08:00</v>
          </cell>
          <cell r="H1009" t="str">
            <v>2025-10-13 07:42</v>
          </cell>
          <cell r="I1009" t="str">
            <v>正常</v>
          </cell>
          <cell r="J1009" t="str">
            <v>浙江工业大学朝晖校区新科教楼</v>
          </cell>
          <cell r="L1009">
            <v>19</v>
          </cell>
        </row>
        <row r="1010">
          <cell r="D1010" t="str">
            <v>302025562029</v>
          </cell>
          <cell r="E1010" t="str">
            <v>302025562029</v>
          </cell>
          <cell r="F1010" t="str">
            <v>25-10-13 星期一</v>
          </cell>
          <cell r="G1010" t="str">
            <v>2025-10-13 08:00</v>
          </cell>
          <cell r="H1010" t="str">
            <v>2025-10-13 06:40</v>
          </cell>
          <cell r="I1010" t="str">
            <v>正常</v>
          </cell>
          <cell r="J1010" t="str">
            <v>浙江工业大学朝晖校区体育场</v>
          </cell>
          <cell r="L1010">
            <v>19</v>
          </cell>
        </row>
        <row r="1011">
          <cell r="D1011" t="str">
            <v>302025562063</v>
          </cell>
          <cell r="E1011" t="str">
            <v>302025562063</v>
          </cell>
          <cell r="F1011" t="str">
            <v>25-10-13 星期一</v>
          </cell>
          <cell r="G1011" t="str">
            <v>2025-10-13 08:00</v>
          </cell>
          <cell r="H1011" t="str">
            <v>2025-10-13 07:58</v>
          </cell>
          <cell r="I1011" t="str">
            <v>正常</v>
          </cell>
          <cell r="J1011" t="str">
            <v>浙江工业大学朝晖校区新科教楼</v>
          </cell>
          <cell r="L1011">
            <v>33</v>
          </cell>
        </row>
        <row r="1012">
          <cell r="D1012" t="str">
            <v>302025562016</v>
          </cell>
          <cell r="E1012" t="str">
            <v>302025562016</v>
          </cell>
          <cell r="F1012" t="str">
            <v>25-10-14 星期二</v>
          </cell>
          <cell r="G1012" t="str">
            <v>2025-10-14 08:00</v>
          </cell>
          <cell r="H1012" t="str">
            <v>2025-10-14 07:42</v>
          </cell>
          <cell r="I1012" t="str">
            <v>正常</v>
          </cell>
          <cell r="J1012" t="str">
            <v>浙江工业大学朝晖校区体育场</v>
          </cell>
          <cell r="L1012">
            <v>49</v>
          </cell>
        </row>
        <row r="1013">
          <cell r="D1013" t="str">
            <v>302025562005</v>
          </cell>
          <cell r="E1013" t="str">
            <v>302025562005</v>
          </cell>
          <cell r="F1013" t="str">
            <v>25-10-14 星期二</v>
          </cell>
          <cell r="G1013" t="str">
            <v>2025-10-14 08:00</v>
          </cell>
          <cell r="H1013" t="str">
            <v>2025-10-14 07:51</v>
          </cell>
          <cell r="I1013" t="str">
            <v>正常</v>
          </cell>
          <cell r="J1013" t="str">
            <v>浙江工业大学朝晖校区体育场</v>
          </cell>
          <cell r="L1013">
            <v>20</v>
          </cell>
        </row>
        <row r="1014">
          <cell r="D1014" t="str">
            <v>302025562047</v>
          </cell>
          <cell r="E1014" t="str">
            <v>302025562047</v>
          </cell>
          <cell r="F1014" t="str">
            <v>25-10-15 星期三</v>
          </cell>
          <cell r="G1014" t="str">
            <v>2025-10-15 08:00</v>
          </cell>
          <cell r="H1014" t="str">
            <v>2025-10-15 07:38</v>
          </cell>
          <cell r="I1014" t="str">
            <v>正常</v>
          </cell>
          <cell r="J1014" t="str">
            <v>浙江工业大学朝晖校区体育场</v>
          </cell>
          <cell r="L1014">
            <v>19</v>
          </cell>
        </row>
        <row r="1015">
          <cell r="D1015" t="str">
            <v>302025562008</v>
          </cell>
          <cell r="E1015" t="str">
            <v>302025562008</v>
          </cell>
          <cell r="F1015" t="str">
            <v>25-10-14 星期二</v>
          </cell>
          <cell r="G1015" t="str">
            <v>2025-10-14 08:00</v>
          </cell>
          <cell r="H1015" t="str">
            <v>2025-10-14 07:52</v>
          </cell>
          <cell r="I1015" t="str">
            <v>正常</v>
          </cell>
          <cell r="J1015" t="str">
            <v>浙江工业大学朝晖校区体育场</v>
          </cell>
          <cell r="L1015">
            <v>27</v>
          </cell>
        </row>
        <row r="1016">
          <cell r="D1016" t="str">
            <v>302025562051</v>
          </cell>
          <cell r="E1016" t="str">
            <v>302025562051</v>
          </cell>
          <cell r="F1016" t="str">
            <v>25-10-15 星期三</v>
          </cell>
          <cell r="G1016" t="str">
            <v>2025-10-15 08:00</v>
          </cell>
          <cell r="H1016" t="str">
            <v>2025-10-15 07:38</v>
          </cell>
          <cell r="I1016" t="str">
            <v>正常</v>
          </cell>
          <cell r="J1016" t="str">
            <v>浙江工业大学朝晖校区体育场</v>
          </cell>
          <cell r="L1016">
            <v>19</v>
          </cell>
        </row>
        <row r="1017">
          <cell r="D1017" t="str">
            <v>302025562052</v>
          </cell>
          <cell r="E1017" t="str">
            <v>302025562052</v>
          </cell>
          <cell r="F1017" t="str">
            <v>25-10-13 星期一</v>
          </cell>
          <cell r="G1017" t="str">
            <v>2025-10-13 08:00</v>
          </cell>
          <cell r="H1017" t="str">
            <v>2025-10-13 07:49</v>
          </cell>
          <cell r="I1017" t="str">
            <v>正常</v>
          </cell>
          <cell r="J1017" t="str">
            <v>浙江工业大学朝晖校区新科教楼</v>
          </cell>
          <cell r="L1017">
            <v>30</v>
          </cell>
        </row>
        <row r="1018">
          <cell r="D1018" t="str">
            <v>302025562011</v>
          </cell>
          <cell r="E1018" t="str">
            <v>302025562011</v>
          </cell>
          <cell r="F1018" t="str">
            <v>25-10-14 星期二</v>
          </cell>
          <cell r="G1018" t="str">
            <v>2025-10-14 08:00</v>
          </cell>
          <cell r="H1018" t="str">
            <v>2025-10-14 07:52</v>
          </cell>
          <cell r="I1018" t="str">
            <v>正常</v>
          </cell>
          <cell r="J1018" t="str">
            <v>浙江工业大学朝晖校区体育场</v>
          </cell>
          <cell r="L1018">
            <v>19</v>
          </cell>
        </row>
        <row r="1019">
          <cell r="D1019" t="str">
            <v>302025562022</v>
          </cell>
          <cell r="E1019" t="str">
            <v>302025562022</v>
          </cell>
          <cell r="F1019" t="str">
            <v>25-10-14 星期二</v>
          </cell>
          <cell r="G1019" t="str">
            <v>2025-10-14 08:00</v>
          </cell>
          <cell r="H1019" t="str">
            <v>2025-10-14 07:42</v>
          </cell>
          <cell r="I1019" t="str">
            <v>正常</v>
          </cell>
          <cell r="J1019" t="str">
            <v>浙江工业大学朝晖校区体育场</v>
          </cell>
          <cell r="K1019" t="str">
            <v>上课</v>
          </cell>
          <cell r="L1019">
            <v>27</v>
          </cell>
        </row>
        <row r="1020">
          <cell r="D1020" t="str">
            <v>302025562059</v>
          </cell>
          <cell r="E1020" t="str">
            <v>302025562059</v>
          </cell>
          <cell r="F1020" t="str">
            <v>25-10-13 星期一</v>
          </cell>
          <cell r="G1020" t="str">
            <v>2025-10-13 08:00</v>
          </cell>
          <cell r="H1020" t="str">
            <v>2025-10-13 07:32</v>
          </cell>
          <cell r="I1020" t="str">
            <v>正常</v>
          </cell>
          <cell r="J1020" t="str">
            <v>浙江工业大学朝晖校区体育场</v>
          </cell>
          <cell r="L1020">
            <v>21</v>
          </cell>
        </row>
        <row r="1021">
          <cell r="D1021" t="str">
            <v>302025562068</v>
          </cell>
          <cell r="E1021" t="str">
            <v>302025562068</v>
          </cell>
          <cell r="F1021" t="str">
            <v>25-10-14 星期二</v>
          </cell>
          <cell r="G1021" t="str">
            <v>2025-10-14 08:00</v>
          </cell>
          <cell r="H1021" t="str">
            <v>2025-10-14 07:46</v>
          </cell>
          <cell r="I1021" t="str">
            <v>正常</v>
          </cell>
          <cell r="J1021" t="str">
            <v>浙江工业大学朝晖校区体育场</v>
          </cell>
          <cell r="L1021">
            <v>22</v>
          </cell>
        </row>
        <row r="1022">
          <cell r="D1022" t="str">
            <v>302025562039</v>
          </cell>
          <cell r="E1022" t="str">
            <v>302025562039</v>
          </cell>
          <cell r="F1022" t="str">
            <v>25-10-14 星期二</v>
          </cell>
          <cell r="G1022" t="str">
            <v>2025-10-14 08:00</v>
          </cell>
          <cell r="H1022" t="str">
            <v>2025-10-14 07:40</v>
          </cell>
          <cell r="I1022" t="str">
            <v>正常</v>
          </cell>
          <cell r="J1022" t="str">
            <v>浙江工业大学朝晖校区体育场</v>
          </cell>
          <cell r="L1022">
            <v>23</v>
          </cell>
        </row>
        <row r="1023">
          <cell r="D1023" t="str">
            <v>302025562015</v>
          </cell>
          <cell r="E1023" t="str">
            <v>302025562015</v>
          </cell>
          <cell r="F1023" t="str">
            <v>25-10-14 星期二</v>
          </cell>
          <cell r="G1023" t="str">
            <v>2025-10-14 08:00</v>
          </cell>
          <cell r="H1023" t="str">
            <v>2025-10-14 07:42</v>
          </cell>
          <cell r="I1023" t="str">
            <v>正常</v>
          </cell>
          <cell r="J1023" t="str">
            <v>浙江工业大学朝晖校区体育场</v>
          </cell>
          <cell r="L1023">
            <v>40</v>
          </cell>
        </row>
        <row r="1024">
          <cell r="D1024" t="str">
            <v>302025562034</v>
          </cell>
          <cell r="E1024" t="str">
            <v>302025562034</v>
          </cell>
          <cell r="F1024" t="str">
            <v>25-10-14 星期二</v>
          </cell>
          <cell r="G1024" t="str">
            <v>2025-10-14 08:00</v>
          </cell>
          <cell r="H1024" t="str">
            <v>2025-10-14 07:46</v>
          </cell>
          <cell r="I1024" t="str">
            <v>正常</v>
          </cell>
          <cell r="J1024" t="str">
            <v>浙江工业大学朝晖校区新科教楼</v>
          </cell>
          <cell r="L1024">
            <v>32</v>
          </cell>
        </row>
        <row r="1025">
          <cell r="D1025" t="str">
            <v>302025562069</v>
          </cell>
          <cell r="E1025" t="str">
            <v>302025562069</v>
          </cell>
          <cell r="F1025" t="str">
            <v>25-10-14 星期二</v>
          </cell>
          <cell r="G1025" t="str">
            <v>2025-10-14 08:00</v>
          </cell>
          <cell r="H1025" t="str">
            <v>2025-10-14 07:45</v>
          </cell>
          <cell r="I1025" t="str">
            <v>正常</v>
          </cell>
          <cell r="J1025" t="str">
            <v>浙江工业大学朝晖校区体育场</v>
          </cell>
          <cell r="L1025">
            <v>1</v>
          </cell>
        </row>
        <row r="1026">
          <cell r="D1026" t="str">
            <v>302025562001</v>
          </cell>
          <cell r="E1026" t="str">
            <v>302025562001</v>
          </cell>
          <cell r="F1026" t="str">
            <v>25-10-14 星期二</v>
          </cell>
          <cell r="G1026" t="str">
            <v>2025-10-14 08:00</v>
          </cell>
          <cell r="H1026" t="str">
            <v>2025-10-14 07:30</v>
          </cell>
          <cell r="I1026" t="str">
            <v>正常</v>
          </cell>
          <cell r="J1026" t="str">
            <v>浙江工业大学朝晖校区体育场</v>
          </cell>
          <cell r="L1026">
            <v>30</v>
          </cell>
        </row>
        <row r="1027">
          <cell r="D1027" t="str">
            <v>302025562032</v>
          </cell>
          <cell r="E1027" t="str">
            <v>302025562032</v>
          </cell>
          <cell r="F1027" t="str">
            <v>25-10-14 星期二</v>
          </cell>
          <cell r="G1027" t="str">
            <v>2025-10-14 08:00</v>
          </cell>
          <cell r="H1027" t="str">
            <v>2025-10-14 07:46</v>
          </cell>
          <cell r="I1027" t="str">
            <v>正常</v>
          </cell>
          <cell r="J1027" t="str">
            <v>浙江工业大学朝晖校区新科教楼</v>
          </cell>
          <cell r="L1027">
            <v>27</v>
          </cell>
        </row>
        <row r="1028">
          <cell r="D1028" t="str">
            <v>302025562054</v>
          </cell>
          <cell r="E1028" t="str">
            <v>302025562054</v>
          </cell>
          <cell r="F1028" t="str">
            <v>25-10-14 星期二</v>
          </cell>
          <cell r="G1028" t="str">
            <v>2025-10-14 08:00</v>
          </cell>
          <cell r="H1028" t="str">
            <v>2025-10-14 07:48</v>
          </cell>
          <cell r="I1028" t="str">
            <v>正常</v>
          </cell>
          <cell r="J1028" t="str">
            <v>浙江工业大学朝晖校区体育场</v>
          </cell>
          <cell r="L1028">
            <v>27</v>
          </cell>
        </row>
        <row r="1029">
          <cell r="D1029" t="str">
            <v>302025562018</v>
          </cell>
          <cell r="E1029" t="str">
            <v>302025562018</v>
          </cell>
          <cell r="F1029" t="str">
            <v>25-10-14 星期二</v>
          </cell>
          <cell r="G1029" t="str">
            <v>2025-10-14 08:00</v>
          </cell>
          <cell r="H1029" t="str">
            <v>2025-10-14 07:42</v>
          </cell>
          <cell r="I1029" t="str">
            <v>正常</v>
          </cell>
          <cell r="J1029" t="str">
            <v>浙江工业大学朝晖校区体育场</v>
          </cell>
          <cell r="L1029">
            <v>27</v>
          </cell>
        </row>
        <row r="1030">
          <cell r="D1030" t="str">
            <v>302025562045</v>
          </cell>
          <cell r="E1030" t="str">
            <v>302025562045</v>
          </cell>
          <cell r="F1030" t="str">
            <v>25-10-14 星期二</v>
          </cell>
          <cell r="G1030" t="str">
            <v>2025-10-14 08:00</v>
          </cell>
          <cell r="H1030" t="str">
            <v>2025-10-14 07:47</v>
          </cell>
          <cell r="I1030" t="str">
            <v>正常</v>
          </cell>
          <cell r="J1030" t="str">
            <v>浙江工业大学朝晖校区体育场</v>
          </cell>
          <cell r="L1030">
            <v>24</v>
          </cell>
        </row>
        <row r="1031">
          <cell r="D1031" t="str">
            <v>302025562002</v>
          </cell>
          <cell r="E1031" t="str">
            <v>302025562002</v>
          </cell>
          <cell r="F1031" t="str">
            <v>25-10-14 星期二</v>
          </cell>
          <cell r="G1031" t="str">
            <v>2025-10-14 08:00</v>
          </cell>
          <cell r="H1031" t="str">
            <v>2025-10-14 07:41</v>
          </cell>
          <cell r="I1031" t="str">
            <v>正常</v>
          </cell>
          <cell r="J1031" t="str">
            <v>浙江工业大学朝晖校区体育场</v>
          </cell>
          <cell r="L1031">
            <v>19</v>
          </cell>
        </row>
        <row r="1032">
          <cell r="D1032" t="str">
            <v>302025562020</v>
          </cell>
          <cell r="E1032" t="str">
            <v>302025562020</v>
          </cell>
          <cell r="F1032" t="str">
            <v>25-10-13 星期一</v>
          </cell>
          <cell r="G1032" t="str">
            <v>2025-10-13 08:01</v>
          </cell>
          <cell r="H1032" t="str">
            <v>2025-10-13 09:23</v>
          </cell>
          <cell r="I1032" t="str">
            <v>正常</v>
          </cell>
          <cell r="J1032" t="str">
            <v>浙江工业大学朝晖校区新科教楼</v>
          </cell>
          <cell r="L1032">
            <v>21</v>
          </cell>
        </row>
        <row r="1033">
          <cell r="D1033" t="str">
            <v>302025562025</v>
          </cell>
          <cell r="E1033" t="str">
            <v>302025562025</v>
          </cell>
          <cell r="F1033" t="str">
            <v>25-10-14 星期二</v>
          </cell>
          <cell r="G1033" t="str">
            <v>2025-10-14 08:00</v>
          </cell>
          <cell r="H1033" t="str">
            <v>2025-10-14 07:46</v>
          </cell>
          <cell r="I1033" t="str">
            <v>正常</v>
          </cell>
          <cell r="J1033" t="str">
            <v>浙江工业大学朝晖校区体育场</v>
          </cell>
          <cell r="L1033">
            <v>26</v>
          </cell>
        </row>
        <row r="1034">
          <cell r="D1034" t="str">
            <v>302025562041</v>
          </cell>
          <cell r="E1034" t="str">
            <v>302025562041</v>
          </cell>
          <cell r="F1034" t="str">
            <v>25-10-14 星期二</v>
          </cell>
          <cell r="G1034" t="str">
            <v>2025-10-14 08:00</v>
          </cell>
          <cell r="H1034" t="str">
            <v>2025-10-14 07:40</v>
          </cell>
          <cell r="I1034" t="str">
            <v>正常</v>
          </cell>
          <cell r="J1034" t="str">
            <v>浙江工业大学朝晖校区体育场</v>
          </cell>
          <cell r="L1034">
            <v>31</v>
          </cell>
        </row>
        <row r="1035">
          <cell r="D1035" t="str">
            <v>302025562027</v>
          </cell>
          <cell r="E1035" t="str">
            <v>302025562027</v>
          </cell>
          <cell r="F1035" t="str">
            <v>25-10-14 星期二</v>
          </cell>
          <cell r="G1035" t="str">
            <v>2025-10-14 08:00</v>
          </cell>
          <cell r="H1035" t="str">
            <v>2025-10-14 07:46</v>
          </cell>
          <cell r="I1035" t="str">
            <v>正常</v>
          </cell>
          <cell r="J1035" t="str">
            <v>浙江工业大学朝晖校区体育场</v>
          </cell>
          <cell r="L1035">
            <v>22</v>
          </cell>
        </row>
        <row r="1036">
          <cell r="D1036" t="str">
            <v>302025562037</v>
          </cell>
          <cell r="E1036" t="str">
            <v>302025562037</v>
          </cell>
          <cell r="F1036" t="str">
            <v>25-10-14 星期二</v>
          </cell>
          <cell r="G1036" t="str">
            <v>2025-10-14 08:00</v>
          </cell>
          <cell r="H1036" t="str">
            <v>2025-10-14 07:51</v>
          </cell>
          <cell r="I1036" t="str">
            <v>正常</v>
          </cell>
          <cell r="J1036" t="str">
            <v>浙江工业大学朝晖校区体育场</v>
          </cell>
          <cell r="L1036">
            <v>26</v>
          </cell>
        </row>
        <row r="1037">
          <cell r="D1037" t="str">
            <v>302025562012</v>
          </cell>
          <cell r="E1037" t="str">
            <v>302025562012</v>
          </cell>
          <cell r="F1037" t="str">
            <v>25-10-14 星期二</v>
          </cell>
          <cell r="G1037" t="str">
            <v>2025-10-14 08:00</v>
          </cell>
          <cell r="H1037" t="str">
            <v>2025-10-14 07:38</v>
          </cell>
          <cell r="I1037" t="str">
            <v>正常</v>
          </cell>
          <cell r="J1037" t="str">
            <v>浙江工业大学朝晖校区体育场</v>
          </cell>
          <cell r="L1037">
            <v>21</v>
          </cell>
        </row>
        <row r="1038">
          <cell r="D1038" t="str">
            <v>302025562071</v>
          </cell>
          <cell r="E1038" t="str">
            <v>302025562071</v>
          </cell>
          <cell r="F1038" t="str">
            <v>25-10-14 星期二</v>
          </cell>
          <cell r="G1038" t="str">
            <v>2025-10-14 08:00</v>
          </cell>
          <cell r="H1038" t="str">
            <v>2025-10-14 07:46</v>
          </cell>
          <cell r="I1038" t="str">
            <v>正常</v>
          </cell>
          <cell r="J1038" t="str">
            <v>浙江工业大学朝晖校区体育场</v>
          </cell>
          <cell r="L1038">
            <v>26</v>
          </cell>
        </row>
        <row r="1039">
          <cell r="D1039" t="str">
            <v>302025562043</v>
          </cell>
          <cell r="E1039" t="str">
            <v>302025562043</v>
          </cell>
          <cell r="F1039" t="str">
            <v>25-10-14 星期二</v>
          </cell>
          <cell r="G1039" t="str">
            <v>2025-10-14 08:00</v>
          </cell>
          <cell r="H1039" t="str">
            <v>2025-10-14 07:47</v>
          </cell>
          <cell r="I1039" t="str">
            <v>正常</v>
          </cell>
          <cell r="J1039" t="str">
            <v>浙江工业大学朝晖校区体育场</v>
          </cell>
          <cell r="L1039">
            <v>11</v>
          </cell>
        </row>
        <row r="1040">
          <cell r="D1040" t="str">
            <v>302025562065</v>
          </cell>
          <cell r="E1040" t="str">
            <v>302025562065</v>
          </cell>
          <cell r="F1040" t="str">
            <v>25-10-14 星期二</v>
          </cell>
          <cell r="G1040" t="str">
            <v>2025-10-14 08:00</v>
          </cell>
          <cell r="H1040" t="str">
            <v>2025-10-14 07:42</v>
          </cell>
          <cell r="I1040" t="str">
            <v>正常</v>
          </cell>
          <cell r="J1040" t="str">
            <v>浙江工业大学朝晖校区体育场</v>
          </cell>
          <cell r="L1040">
            <v>28</v>
          </cell>
        </row>
        <row r="1041">
          <cell r="D1041" t="str">
            <v>302025562014</v>
          </cell>
          <cell r="E1041" t="str">
            <v>302025562014</v>
          </cell>
          <cell r="F1041" t="str">
            <v>25-10-14 星期二</v>
          </cell>
          <cell r="G1041" t="str">
            <v>2025-10-14 08:00</v>
          </cell>
          <cell r="H1041" t="str">
            <v>2025-10-14 07:43</v>
          </cell>
          <cell r="I1041" t="str">
            <v>正常</v>
          </cell>
          <cell r="J1041" t="str">
            <v>浙江工业大学朝晖校区体育场</v>
          </cell>
          <cell r="L1041">
            <v>33</v>
          </cell>
        </row>
        <row r="1042">
          <cell r="D1042" t="str">
            <v>302025562061</v>
          </cell>
          <cell r="E1042" t="str">
            <v>302025562061</v>
          </cell>
          <cell r="F1042" t="str">
            <v>25-10-13 星期一</v>
          </cell>
          <cell r="G1042" t="str">
            <v>2025-10-13 08:00</v>
          </cell>
          <cell r="H1042" t="str">
            <v>2025-10-13 07:47</v>
          </cell>
          <cell r="I1042" t="str">
            <v>正常</v>
          </cell>
          <cell r="J1042" t="str">
            <v>浙江工业大学朝晖校区新科教楼</v>
          </cell>
          <cell r="K1042" t="str">
            <v>早打卡</v>
          </cell>
          <cell r="L1042">
            <v>39</v>
          </cell>
        </row>
        <row r="1043">
          <cell r="D1043" t="str">
            <v>302025562038</v>
          </cell>
          <cell r="E1043" t="str">
            <v>302025562038</v>
          </cell>
          <cell r="F1043" t="str">
            <v>25-10-14 星期二</v>
          </cell>
          <cell r="G1043" t="str">
            <v>2025-10-14 08:00</v>
          </cell>
          <cell r="H1043" t="str">
            <v>2025-10-14 07:49</v>
          </cell>
          <cell r="I1043" t="str">
            <v>正常</v>
          </cell>
          <cell r="J1043" t="str">
            <v>浙江工业大学朝晖校区体育场</v>
          </cell>
          <cell r="L1043">
            <v>24</v>
          </cell>
        </row>
        <row r="1044">
          <cell r="D1044" t="str">
            <v>302025562067</v>
          </cell>
          <cell r="E1044" t="str">
            <v>302025562067</v>
          </cell>
          <cell r="F1044" t="str">
            <v>25-10-21 星期二</v>
          </cell>
          <cell r="G1044" t="str">
            <v>2025-10-21 08:00</v>
          </cell>
          <cell r="H1044" t="str">
            <v>2025-10-21 07:52</v>
          </cell>
          <cell r="I1044" t="str">
            <v>正常</v>
          </cell>
          <cell r="J1044" t="str">
            <v>浙江工业大学朝晖校区新科教楼</v>
          </cell>
          <cell r="L1044">
            <v>1</v>
          </cell>
        </row>
        <row r="1045">
          <cell r="D1045" t="str">
            <v>302025562056</v>
          </cell>
          <cell r="E1045" t="str">
            <v>302025562056</v>
          </cell>
          <cell r="F1045" t="str">
            <v>25-10-13 星期一</v>
          </cell>
          <cell r="G1045" t="str">
            <v>2025-10-13 08:00</v>
          </cell>
          <cell r="H1045" t="str">
            <v>2025-10-13 07:52</v>
          </cell>
          <cell r="I1045" t="str">
            <v>正常</v>
          </cell>
          <cell r="J1045" t="str">
            <v>浙江工业大学朝晖校区体育场</v>
          </cell>
          <cell r="L1045">
            <v>14</v>
          </cell>
        </row>
        <row r="1046">
          <cell r="D1046" t="str">
            <v>302025562024</v>
          </cell>
          <cell r="E1046" t="str">
            <v>302025562024</v>
          </cell>
          <cell r="F1046" t="str">
            <v>25-10-14 星期二</v>
          </cell>
          <cell r="G1046" t="str">
            <v>2025-10-14 08:00</v>
          </cell>
          <cell r="H1046" t="str">
            <v>2025-10-14 07:57</v>
          </cell>
          <cell r="I1046" t="str">
            <v>正常</v>
          </cell>
          <cell r="J1046" t="str">
            <v>浙江工业大学朝晖校区体育场</v>
          </cell>
          <cell r="L1046">
            <v>5</v>
          </cell>
        </row>
        <row r="1047">
          <cell r="D1047" t="str">
            <v>302025562021</v>
          </cell>
          <cell r="E1047" t="str">
            <v>302025562021</v>
          </cell>
          <cell r="F1047" t="str">
            <v>25-10-16 星期四</v>
          </cell>
          <cell r="G1047" t="str">
            <v>2025-10-16 08:00</v>
          </cell>
          <cell r="H1047" t="str">
            <v>2025-10-16 07:58</v>
          </cell>
          <cell r="I1047" t="str">
            <v>正常</v>
          </cell>
          <cell r="J1047" t="str">
            <v>浙江工业大学朝晖校区新科教楼</v>
          </cell>
          <cell r="K1047" t="str">
            <v>认真上课中</v>
          </cell>
          <cell r="L1047">
            <v>15</v>
          </cell>
        </row>
        <row r="1048">
          <cell r="D1048" t="str">
            <v>302025562057</v>
          </cell>
          <cell r="E1048" t="str">
            <v>302025562057</v>
          </cell>
          <cell r="F1048" t="str">
            <v>25-10-14 星期二</v>
          </cell>
          <cell r="G1048" t="str">
            <v>2025-10-14 08:00</v>
          </cell>
          <cell r="H1048" t="str">
            <v>2025-10-14 07:46</v>
          </cell>
          <cell r="I1048" t="str">
            <v>正常</v>
          </cell>
          <cell r="J1048" t="str">
            <v>浙江工业大学朝晖校区新科教楼</v>
          </cell>
          <cell r="K1048" t="str">
            <v>新教楼</v>
          </cell>
          <cell r="L1048">
            <v>15</v>
          </cell>
        </row>
        <row r="1049">
          <cell r="D1049" t="str">
            <v>302025562036</v>
          </cell>
          <cell r="E1049" t="str">
            <v>302025562036</v>
          </cell>
          <cell r="F1049" t="str">
            <v>25-10-14 星期二</v>
          </cell>
          <cell r="G1049" t="str">
            <v>2025-10-14 08:00</v>
          </cell>
          <cell r="H1049" t="str">
            <v>2025-10-14 07:39</v>
          </cell>
          <cell r="I1049" t="str">
            <v>正常</v>
          </cell>
          <cell r="J1049" t="str">
            <v>浙江工业大学朝晖校区新科教楼</v>
          </cell>
          <cell r="L1049">
            <v>15</v>
          </cell>
        </row>
        <row r="1050">
          <cell r="D1050" t="str">
            <v>302025562031</v>
          </cell>
          <cell r="E1050" t="str">
            <v>302025562031</v>
          </cell>
          <cell r="F1050" t="str">
            <v>25-10-14 星期二</v>
          </cell>
          <cell r="G1050" t="str">
            <v>2025-10-14 08:00</v>
          </cell>
          <cell r="H1050" t="str">
            <v>2025-10-14 07:55</v>
          </cell>
          <cell r="I1050" t="str">
            <v>正常</v>
          </cell>
          <cell r="J1050" t="str">
            <v>浙江工业大学朝晖校区体育场</v>
          </cell>
          <cell r="L1050">
            <v>23</v>
          </cell>
        </row>
        <row r="1051">
          <cell r="D1051" t="str">
            <v>302025562046</v>
          </cell>
          <cell r="E1051" t="str">
            <v>302025562046</v>
          </cell>
          <cell r="F1051" t="str">
            <v>25-10-13 星期一</v>
          </cell>
          <cell r="G1051" t="str">
            <v>2025-10-13 08:00</v>
          </cell>
          <cell r="H1051" t="str">
            <v>2025-10-13 07:52</v>
          </cell>
          <cell r="I1051" t="str">
            <v>正常</v>
          </cell>
          <cell r="J1051" t="str">
            <v>浙江工业大学朝晖校区体育场</v>
          </cell>
          <cell r="L1051">
            <v>23</v>
          </cell>
        </row>
        <row r="1052">
          <cell r="D1052" t="str">
            <v>302025562003</v>
          </cell>
          <cell r="E1052" t="str">
            <v>302025562003</v>
          </cell>
          <cell r="F1052" t="str">
            <v>25-10-14 星期二</v>
          </cell>
          <cell r="G1052" t="str">
            <v>2025-10-14 08:00</v>
          </cell>
          <cell r="H1052" t="str">
            <v>2025-10-14 07:46</v>
          </cell>
          <cell r="I1052" t="str">
            <v>正常</v>
          </cell>
          <cell r="J1052" t="str">
            <v>浙江工业大学朝晖校区新科教楼</v>
          </cell>
          <cell r="L1052">
            <v>22</v>
          </cell>
        </row>
        <row r="1053">
          <cell r="D1053" t="str">
            <v>302025562030</v>
          </cell>
          <cell r="E1053" t="str">
            <v>302025562030</v>
          </cell>
          <cell r="F1053" t="str">
            <v>25-10-14 星期二</v>
          </cell>
          <cell r="G1053" t="str">
            <v>2025-10-14 08:00</v>
          </cell>
          <cell r="H1053" t="str">
            <v>2025-10-14 07:39</v>
          </cell>
          <cell r="I1053" t="str">
            <v>正常</v>
          </cell>
          <cell r="J1053" t="str">
            <v>浙江工业大学朝晖校区体育场</v>
          </cell>
          <cell r="L1053">
            <v>27</v>
          </cell>
        </row>
        <row r="1054">
          <cell r="D1054" t="str">
            <v>302025562048</v>
          </cell>
          <cell r="E1054" t="str">
            <v>302025562048</v>
          </cell>
          <cell r="F1054" t="str">
            <v>25-10-14 星期二</v>
          </cell>
          <cell r="G1054" t="str">
            <v>2025-10-14 08:00</v>
          </cell>
          <cell r="H1054" t="str">
            <v>2025-10-14 07:50</v>
          </cell>
          <cell r="I1054" t="str">
            <v>正常</v>
          </cell>
          <cell r="J1054" t="str">
            <v>浙江工业大学朝晖校区体育场</v>
          </cell>
          <cell r="L1054">
            <v>11</v>
          </cell>
        </row>
        <row r="1055">
          <cell r="D1055" t="str">
            <v>302025562050</v>
          </cell>
          <cell r="E1055" t="str">
            <v>302025562050</v>
          </cell>
          <cell r="F1055" t="str">
            <v>25-10-14 星期二</v>
          </cell>
          <cell r="G1055" t="str">
            <v>2025-10-14 08:00</v>
          </cell>
          <cell r="H1055" t="str">
            <v>2025-10-14 07:46</v>
          </cell>
          <cell r="I1055" t="str">
            <v>正常</v>
          </cell>
          <cell r="J1055" t="str">
            <v>浙江工业大学朝晖校区新科教楼</v>
          </cell>
          <cell r="L1055">
            <v>16</v>
          </cell>
        </row>
        <row r="1056">
          <cell r="D1056" t="str">
            <v>302025562033</v>
          </cell>
          <cell r="E1056" t="str">
            <v>302025562033</v>
          </cell>
          <cell r="F1056" t="str">
            <v>25-10-14 星期二</v>
          </cell>
          <cell r="G1056" t="str">
            <v>2025-10-14 08:00</v>
          </cell>
          <cell r="H1056" t="str">
            <v>2025-10-14 07:44</v>
          </cell>
          <cell r="I1056" t="str">
            <v>正常</v>
          </cell>
          <cell r="J1056" t="str">
            <v>浙江工业大学朝晖校区新科教楼</v>
          </cell>
          <cell r="L1056">
            <v>11</v>
          </cell>
        </row>
        <row r="1057">
          <cell r="D1057" t="str">
            <v>302025562010</v>
          </cell>
          <cell r="E1057" t="str">
            <v>302025562010</v>
          </cell>
          <cell r="F1057" t="str">
            <v>25-10-14 星期二</v>
          </cell>
          <cell r="G1057" t="str">
            <v>2025-10-14 08:00</v>
          </cell>
          <cell r="H1057" t="str">
            <v>2025-10-14 07:42</v>
          </cell>
          <cell r="I1057" t="str">
            <v>正常</v>
          </cell>
          <cell r="J1057" t="str">
            <v>浙江工业大学朝晖校区体育场</v>
          </cell>
          <cell r="L1057">
            <v>11</v>
          </cell>
        </row>
        <row r="1058">
          <cell r="D1058" t="str">
            <v>302025562072</v>
          </cell>
          <cell r="E1058" t="str">
            <v>302025562072</v>
          </cell>
          <cell r="F1058" t="str">
            <v>25-10-14 星期二</v>
          </cell>
          <cell r="G1058" t="str">
            <v>2025-10-14 08:00</v>
          </cell>
          <cell r="H1058" t="str">
            <v>2025-10-14 07:53</v>
          </cell>
          <cell r="I1058" t="str">
            <v>正常</v>
          </cell>
          <cell r="J1058" t="str">
            <v>浙江工业大学朝晖校区体育场</v>
          </cell>
          <cell r="L1058">
            <v>26</v>
          </cell>
        </row>
        <row r="1059">
          <cell r="D1059" t="str">
            <v>302025562064</v>
          </cell>
          <cell r="E1059" t="str">
            <v>302025562064</v>
          </cell>
          <cell r="F1059" t="str">
            <v>25-10-14 星期二</v>
          </cell>
          <cell r="G1059" t="str">
            <v>2025-10-14 08:00</v>
          </cell>
          <cell r="H1059" t="str">
            <v>2025-10-14 07:51</v>
          </cell>
          <cell r="I1059" t="str">
            <v>正常</v>
          </cell>
          <cell r="J1059" t="str">
            <v>浙江工业大学朝晖校区体育场</v>
          </cell>
          <cell r="L1059">
            <v>20</v>
          </cell>
        </row>
        <row r="1060">
          <cell r="D1060" t="str">
            <v>302025562070</v>
          </cell>
          <cell r="E1060" t="str">
            <v>302025562070</v>
          </cell>
          <cell r="F1060" t="str">
            <v>25-10-14 星期二</v>
          </cell>
          <cell r="G1060" t="str">
            <v>2025-10-14 08:00</v>
          </cell>
          <cell r="H1060" t="str">
            <v>2025-10-14 07:52</v>
          </cell>
          <cell r="I1060" t="str">
            <v>正常</v>
          </cell>
          <cell r="J1060" t="str">
            <v>浙江工业大学朝晖校区体育场</v>
          </cell>
          <cell r="L1060">
            <v>24</v>
          </cell>
        </row>
        <row r="1061">
          <cell r="D1061" t="str">
            <v>302025562013</v>
          </cell>
          <cell r="E1061" t="str">
            <v>302025562013</v>
          </cell>
          <cell r="F1061" t="str">
            <v>25-10-14 星期二</v>
          </cell>
          <cell r="G1061" t="str">
            <v>2025-10-14 08:00</v>
          </cell>
          <cell r="H1061" t="str">
            <v>2025-10-14 07:43</v>
          </cell>
          <cell r="I1061" t="str">
            <v>正常</v>
          </cell>
          <cell r="J1061" t="str">
            <v>浙江工业大学朝晖校区体育场</v>
          </cell>
          <cell r="L1061">
            <v>15</v>
          </cell>
        </row>
        <row r="1062">
          <cell r="D1062" t="str">
            <v>302025562060</v>
          </cell>
          <cell r="E1062" t="str">
            <v>302025562060</v>
          </cell>
          <cell r="F1062" t="str">
            <v>25-10-14 星期二</v>
          </cell>
          <cell r="G1062" t="str">
            <v>2025-10-14 08:00</v>
          </cell>
          <cell r="H1062" t="str">
            <v>2025-10-14 07:53</v>
          </cell>
          <cell r="I1062" t="str">
            <v>正常</v>
          </cell>
          <cell r="J1062" t="str">
            <v>浙江工业大学朝晖校区体育场</v>
          </cell>
          <cell r="L1062">
            <v>18</v>
          </cell>
        </row>
        <row r="1063">
          <cell r="D1063" t="str">
            <v>302025562023</v>
          </cell>
          <cell r="E1063" t="str">
            <v>302025562023</v>
          </cell>
          <cell r="F1063" t="str">
            <v>25-10-13 星期一</v>
          </cell>
          <cell r="G1063" t="str">
            <v>2025-10-13 08:00</v>
          </cell>
          <cell r="H1063" t="str">
            <v>2025-10-13 07:44</v>
          </cell>
          <cell r="I1063" t="str">
            <v>正常</v>
          </cell>
          <cell r="J1063" t="str">
            <v>浙江工业大学朝晖校区体育场</v>
          </cell>
          <cell r="L1063">
            <v>30</v>
          </cell>
        </row>
        <row r="1064">
          <cell r="D1064" t="str">
            <v>302025562062</v>
          </cell>
          <cell r="E1064" t="str">
            <v>302025562062</v>
          </cell>
          <cell r="F1064" t="str">
            <v>25-10-16 星期四</v>
          </cell>
          <cell r="G1064" t="str">
            <v>2025-10-16 08:00</v>
          </cell>
          <cell r="H1064" t="str">
            <v>2025-10-16 07:54</v>
          </cell>
          <cell r="I1064" t="str">
            <v>正常</v>
          </cell>
          <cell r="J1064" t="str">
            <v>浙江工业大学朝晖校区新科教楼</v>
          </cell>
          <cell r="L1064">
            <v>3</v>
          </cell>
        </row>
        <row r="1065">
          <cell r="D1065" t="str">
            <v>302025562040</v>
          </cell>
          <cell r="E1065" t="str">
            <v>302025562040</v>
          </cell>
          <cell r="F1065" t="str">
            <v>25-10-13 星期一</v>
          </cell>
          <cell r="G1065" t="str">
            <v>2025-10-13 08:00</v>
          </cell>
          <cell r="H1065" t="str">
            <v>2025-10-13 07:53</v>
          </cell>
          <cell r="I1065" t="str">
            <v>正常</v>
          </cell>
          <cell r="J1065" t="str">
            <v>浙江工业大学朝晖校区体育场</v>
          </cell>
          <cell r="L1065">
            <v>21</v>
          </cell>
        </row>
        <row r="1066">
          <cell r="D1066" t="str">
            <v>302025562007</v>
          </cell>
          <cell r="E1066" t="str">
            <v>302025562007</v>
          </cell>
          <cell r="F1066" t="str">
            <v>25-10-21 星期二</v>
          </cell>
          <cell r="G1066" t="str">
            <v>2025-10-21 08:00</v>
          </cell>
          <cell r="H1066" t="str">
            <v>2025-10-21 07:39</v>
          </cell>
          <cell r="I1066" t="str">
            <v>正常</v>
          </cell>
          <cell r="J1066" t="str">
            <v>浙江工业大学朝晖校区体育场</v>
          </cell>
          <cell r="L1066">
            <v>14</v>
          </cell>
        </row>
        <row r="1067">
          <cell r="D1067" t="str">
            <v>302025562019</v>
          </cell>
          <cell r="E1067" t="str">
            <v>302025562019</v>
          </cell>
          <cell r="F1067" t="str">
            <v>25-10-16 星期四</v>
          </cell>
          <cell r="G1067" t="str">
            <v>2025-10-16 08:00</v>
          </cell>
          <cell r="H1067" t="str">
            <v>2025-10-16 07:59</v>
          </cell>
          <cell r="I1067" t="str">
            <v>正常</v>
          </cell>
          <cell r="J1067" t="str">
            <v>浙江工业大学朝晖校区新科教楼</v>
          </cell>
          <cell r="L1067">
            <v>9</v>
          </cell>
        </row>
        <row r="1068">
          <cell r="D1068" t="str">
            <v>302025562044</v>
          </cell>
          <cell r="E1068" t="str">
            <v>302025562044</v>
          </cell>
          <cell r="F1068" t="str">
            <v>25-10-13 星期一</v>
          </cell>
          <cell r="G1068" t="str">
            <v>2025-10-13 08:01</v>
          </cell>
          <cell r="H1068" t="str">
            <v>2025-10-13 09:45</v>
          </cell>
          <cell r="I1068" t="str">
            <v>正常</v>
          </cell>
          <cell r="J1068" t="str">
            <v>浙江工业大学朝晖校区体育场</v>
          </cell>
          <cell r="L1068">
            <v>4</v>
          </cell>
        </row>
        <row r="1069">
          <cell r="D1069" t="str">
            <v>302025562004</v>
          </cell>
          <cell r="E1069" t="str">
            <v>302025562004</v>
          </cell>
          <cell r="F1069" t="str">
            <v>25-10-14 星期二</v>
          </cell>
          <cell r="G1069" t="str">
            <v>2025-10-14 08:00</v>
          </cell>
          <cell r="H1069" t="str">
            <v>2025-10-14 07:42</v>
          </cell>
          <cell r="I1069" t="str">
            <v>正常</v>
          </cell>
          <cell r="J1069" t="str">
            <v>浙江工业大学朝晖校区体育场</v>
          </cell>
          <cell r="L1069">
            <v>22</v>
          </cell>
        </row>
        <row r="1070">
          <cell r="D1070" t="str">
            <v>302025562066</v>
          </cell>
          <cell r="E1070" t="str">
            <v>302025562066</v>
          </cell>
          <cell r="F1070" t="str">
            <v>25-10-14 星期二</v>
          </cell>
          <cell r="G1070" t="str">
            <v>2025-10-14 08:00</v>
          </cell>
          <cell r="H1070" t="str">
            <v>2025-10-14 07:53</v>
          </cell>
          <cell r="I1070" t="str">
            <v>正常</v>
          </cell>
          <cell r="J1070" t="str">
            <v>浙江工业大学朝晖校区体育场</v>
          </cell>
          <cell r="L1070">
            <v>24</v>
          </cell>
        </row>
        <row r="1071">
          <cell r="D1071" t="str">
            <v>302025562026</v>
          </cell>
          <cell r="E1071" t="str">
            <v>302025562026</v>
          </cell>
          <cell r="F1071" t="str">
            <v>25-10-14 星期二</v>
          </cell>
          <cell r="G1071" t="str">
            <v>2025-10-14 08:00</v>
          </cell>
          <cell r="H1071" t="str">
            <v>2025-10-14 07:46</v>
          </cell>
          <cell r="I1071" t="str">
            <v>正常</v>
          </cell>
          <cell r="J1071" t="str">
            <v>浙江工业大学朝晖校区体育场</v>
          </cell>
          <cell r="L1071">
            <v>20</v>
          </cell>
        </row>
        <row r="1072">
          <cell r="D1072" t="str">
            <v>302025562055</v>
          </cell>
          <cell r="E1072" t="str">
            <v>302025562055</v>
          </cell>
          <cell r="F1072" t="str">
            <v>25-10-13 星期一</v>
          </cell>
          <cell r="G1072" t="str">
            <v>2025-10-13 08:00</v>
          </cell>
          <cell r="H1072" t="str">
            <v>2025-10-13 07:56</v>
          </cell>
          <cell r="I1072" t="str">
            <v>正常</v>
          </cell>
          <cell r="J1072" t="str">
            <v>浙江工业大学朝晖校区体育场</v>
          </cell>
          <cell r="L1072">
            <v>14</v>
          </cell>
        </row>
        <row r="1073">
          <cell r="D1073" t="str">
            <v>302025562006</v>
          </cell>
          <cell r="E1073" t="str">
            <v>302025562006</v>
          </cell>
          <cell r="F1073" t="str">
            <v>25-10-14 星期二</v>
          </cell>
          <cell r="G1073" t="str">
            <v>2025-10-14 08:00</v>
          </cell>
          <cell r="H1073" t="str">
            <v>2025-10-14 07:46</v>
          </cell>
          <cell r="I1073" t="str">
            <v>正常</v>
          </cell>
          <cell r="J1073" t="str">
            <v>浙江工业大学朝晖校区新科教楼</v>
          </cell>
          <cell r="L1073">
            <v>17</v>
          </cell>
        </row>
        <row r="1074">
          <cell r="D1074" t="str">
            <v>302025562028</v>
          </cell>
          <cell r="E1074" t="str">
            <v>302025562028</v>
          </cell>
          <cell r="F1074" t="str">
            <v>25-10-14 星期二</v>
          </cell>
          <cell r="G1074" t="str">
            <v>2025-10-14 08:00</v>
          </cell>
          <cell r="H1074" t="str">
            <v>2025-10-14 07:50</v>
          </cell>
          <cell r="I1074" t="str">
            <v>正常</v>
          </cell>
          <cell r="J1074" t="str">
            <v>浙江工业大学朝晖校区体育场</v>
          </cell>
          <cell r="L1074">
            <v>25</v>
          </cell>
        </row>
        <row r="1075">
          <cell r="D1075" t="str">
            <v>302025562058</v>
          </cell>
          <cell r="E1075" t="str">
            <v>302025562058</v>
          </cell>
          <cell r="F1075" t="str">
            <v>25-10-14 星期二</v>
          </cell>
          <cell r="G1075" t="str">
            <v>2025-10-14 08:00</v>
          </cell>
          <cell r="H1075" t="str">
            <v>2025-10-14 07:46</v>
          </cell>
          <cell r="I1075" t="str">
            <v>正常</v>
          </cell>
          <cell r="J1075" t="str">
            <v>浙江工业大学朝晖校区新科教楼</v>
          </cell>
          <cell r="L1075">
            <v>21</v>
          </cell>
        </row>
        <row r="1076">
          <cell r="D1076" t="str">
            <v>302025562017</v>
          </cell>
          <cell r="E1076" t="str">
            <v>302025562017</v>
          </cell>
          <cell r="F1076" t="str">
            <v>25-10-13 星期一</v>
          </cell>
          <cell r="G1076" t="str">
            <v>2025-10-13 08:01</v>
          </cell>
          <cell r="H1076" t="str">
            <v>2025-10-13 09:54</v>
          </cell>
          <cell r="I1076" t="str">
            <v>正常</v>
          </cell>
          <cell r="J1076" t="str">
            <v>浙江工业大学朝晖校区体育场</v>
          </cell>
          <cell r="L1076">
            <v>12</v>
          </cell>
        </row>
        <row r="1077">
          <cell r="D1077" t="str">
            <v>302025562035</v>
          </cell>
          <cell r="E1077" t="str">
            <v>302025562035</v>
          </cell>
          <cell r="F1077" t="str">
            <v>25-10-14 星期二</v>
          </cell>
          <cell r="G1077" t="str">
            <v>2025-10-14 08:00</v>
          </cell>
          <cell r="H1077" t="str">
            <v>2025-10-14 07:46</v>
          </cell>
          <cell r="I1077" t="str">
            <v>正常</v>
          </cell>
          <cell r="J1077" t="str">
            <v>浙江工业大学朝晖校区新科教楼</v>
          </cell>
          <cell r="L1077">
            <v>21</v>
          </cell>
        </row>
        <row r="1078">
          <cell r="D1078" t="str">
            <v>302025562009</v>
          </cell>
          <cell r="E1078" t="str">
            <v>302025562009</v>
          </cell>
          <cell r="F1078" t="str">
            <v>25-10-23 星期四</v>
          </cell>
          <cell r="G1078" t="str">
            <v>2025-10-23 08:00</v>
          </cell>
          <cell r="H1078" t="str">
            <v>2025-10-23 07:55</v>
          </cell>
          <cell r="I1078" t="str">
            <v>正常</v>
          </cell>
          <cell r="J1078" t="str">
            <v>浙江工业大学朝晖校区新科教楼</v>
          </cell>
          <cell r="L1078">
            <v>7</v>
          </cell>
        </row>
        <row r="1079">
          <cell r="D1079" t="str">
            <v>302023663007</v>
          </cell>
          <cell r="E1079" t="str">
            <v>302023663007</v>
          </cell>
          <cell r="F1079" t="str">
            <v>25-11-11 星期二</v>
          </cell>
          <cell r="G1079" t="str">
            <v>2025-11-11 08:00</v>
          </cell>
          <cell r="H1079" t="str">
            <v>2025-11-11 07:28</v>
          </cell>
          <cell r="I1079" t="str">
            <v>正常</v>
          </cell>
          <cell r="J1079" t="str">
            <v>家和堂</v>
          </cell>
          <cell r="L1079">
            <v>20</v>
          </cell>
        </row>
        <row r="1080">
          <cell r="D1080" t="str">
            <v>302024673018</v>
          </cell>
          <cell r="E1080" t="str">
            <v>302024673018</v>
          </cell>
          <cell r="F1080" t="str">
            <v>25-10-20 星期一</v>
          </cell>
          <cell r="G1080" t="str">
            <v>2025-10-20 08:00</v>
          </cell>
          <cell r="H1080" t="str">
            <v>2025-10-20 07:53</v>
          </cell>
          <cell r="I1080" t="str">
            <v>正常</v>
          </cell>
          <cell r="J1080" t="str">
            <v>家和堂</v>
          </cell>
          <cell r="L1080">
            <v>5</v>
          </cell>
        </row>
        <row r="1081">
          <cell r="D1081" t="str">
            <v>302024670049</v>
          </cell>
          <cell r="E1081" t="str">
            <v>302024670049</v>
          </cell>
          <cell r="F1081" t="str">
            <v>25-11-07 星期五</v>
          </cell>
          <cell r="G1081" t="str">
            <v>2025-11-07 08:00</v>
          </cell>
          <cell r="H1081" t="str">
            <v>2025-11-07 07:47</v>
          </cell>
          <cell r="I1081" t="str">
            <v>正常</v>
          </cell>
          <cell r="J1081" t="str">
            <v>家和堂</v>
          </cell>
          <cell r="L1081">
            <v>2</v>
          </cell>
        </row>
        <row r="1082">
          <cell r="D1082" t="str">
            <v>302024670064</v>
          </cell>
          <cell r="E1082" t="str">
            <v>302024670064</v>
          </cell>
          <cell r="F1082" t="str">
            <v>25-11-25 星期二</v>
          </cell>
          <cell r="G1082" t="str">
            <v>2025-11-25 08:00</v>
          </cell>
          <cell r="H1082" t="str">
            <v>2025-11-25 07:31</v>
          </cell>
          <cell r="I1082" t="str">
            <v>正常</v>
          </cell>
          <cell r="J1082" t="str">
            <v>家和堂</v>
          </cell>
          <cell r="L1082">
            <v>3</v>
          </cell>
        </row>
        <row r="1083">
          <cell r="D1083" t="str">
            <v>302024513151</v>
          </cell>
          <cell r="E1083" t="str">
            <v>302024513151</v>
          </cell>
          <cell r="F1083" t="str">
            <v>25-10-15 星期三</v>
          </cell>
          <cell r="G1083" t="str">
            <v>2025-10-15 08:00</v>
          </cell>
          <cell r="H1083" t="str">
            <v>2025-10-15 07:38</v>
          </cell>
          <cell r="I1083" t="str">
            <v>正常</v>
          </cell>
          <cell r="J1083" t="str">
            <v>家和堂</v>
          </cell>
          <cell r="L1083">
            <v>10</v>
          </cell>
        </row>
        <row r="1084">
          <cell r="D1084" t="str">
            <v>302024670022</v>
          </cell>
          <cell r="E1084" t="str">
            <v>302024670022</v>
          </cell>
          <cell r="F1084" t="str">
            <v>25-10-14 星期二</v>
          </cell>
          <cell r="G1084" t="str">
            <v>2025-10-14 08:00</v>
          </cell>
          <cell r="H1084" t="str">
            <v>2025-10-14 07:46</v>
          </cell>
          <cell r="I1084" t="str">
            <v>正常</v>
          </cell>
          <cell r="J1084" t="str">
            <v>家和堂</v>
          </cell>
          <cell r="L1084">
            <v>12</v>
          </cell>
        </row>
        <row r="1085">
          <cell r="D1085" t="str">
            <v>302024670001</v>
          </cell>
          <cell r="E1085" t="str">
            <v>302024670001</v>
          </cell>
          <cell r="F1085" t="str">
            <v>25-10-14 星期二</v>
          </cell>
          <cell r="G1085" t="str">
            <v>2025-10-14 08:00</v>
          </cell>
          <cell r="H1085" t="str">
            <v>2025-10-14 07:36</v>
          </cell>
          <cell r="I1085" t="str">
            <v>正常</v>
          </cell>
          <cell r="J1085" t="str">
            <v>家和堂</v>
          </cell>
          <cell r="L1085">
            <v>11</v>
          </cell>
        </row>
        <row r="1086">
          <cell r="D1086" t="str">
            <v>302024670008</v>
          </cell>
          <cell r="E1086" t="str">
            <v>302024670008</v>
          </cell>
          <cell r="F1086" t="str">
            <v>25-10-14 星期二</v>
          </cell>
          <cell r="G1086" t="str">
            <v>2025-10-14 08:00</v>
          </cell>
          <cell r="H1086" t="str">
            <v>2025-10-14 07:51</v>
          </cell>
          <cell r="I1086" t="str">
            <v>正常</v>
          </cell>
          <cell r="J1086" t="str">
            <v>家和堂</v>
          </cell>
          <cell r="L1086">
            <v>17</v>
          </cell>
        </row>
        <row r="1087">
          <cell r="D1087" t="str">
            <v>302024670017</v>
          </cell>
          <cell r="E1087" t="str">
            <v>302024670017</v>
          </cell>
          <cell r="F1087" t="str">
            <v>25-10-14 星期二</v>
          </cell>
          <cell r="G1087" t="str">
            <v>2025-10-14 08:00</v>
          </cell>
          <cell r="H1087" t="str">
            <v>2025-10-14 07:35</v>
          </cell>
          <cell r="I1087" t="str">
            <v>正常</v>
          </cell>
          <cell r="J1087" t="str">
            <v>家和堂</v>
          </cell>
          <cell r="L1087">
            <v>10</v>
          </cell>
        </row>
        <row r="1088">
          <cell r="D1088" t="str">
            <v>302024507034</v>
          </cell>
          <cell r="E1088" t="str">
            <v>302024507034</v>
          </cell>
          <cell r="F1088" t="str">
            <v>25-10-15 星期三</v>
          </cell>
          <cell r="G1088" t="str">
            <v>2025-10-15 08:00</v>
          </cell>
          <cell r="H1088" t="str">
            <v>2025-10-15 07:46</v>
          </cell>
          <cell r="I1088" t="str">
            <v>正常</v>
          </cell>
          <cell r="J1088" t="str">
            <v>家和堂</v>
          </cell>
          <cell r="L1088">
            <v>10</v>
          </cell>
        </row>
        <row r="1089">
          <cell r="D1089" t="str">
            <v>302024674010</v>
          </cell>
          <cell r="E1089" t="str">
            <v>302024674010</v>
          </cell>
          <cell r="F1089" t="str">
            <v>25-10-14 星期二</v>
          </cell>
          <cell r="G1089" t="str">
            <v>2025-10-14 08:01</v>
          </cell>
          <cell r="H1089" t="str">
            <v>2025-10-14 15:24</v>
          </cell>
          <cell r="I1089" t="str">
            <v>正常</v>
          </cell>
          <cell r="J1089" t="str">
            <v>浙江工业大学屏峰校区体育馆</v>
          </cell>
          <cell r="L1089">
            <v>1</v>
          </cell>
        </row>
        <row r="1090">
          <cell r="D1090" t="str">
            <v>302024670002</v>
          </cell>
          <cell r="E1090" t="str">
            <v>302024670002</v>
          </cell>
          <cell r="F1090" t="str">
            <v>25-10-15 星期三</v>
          </cell>
          <cell r="G1090" t="str">
            <v>2025-10-15 08:00</v>
          </cell>
          <cell r="H1090" t="str">
            <v>2025-10-15 07:50</v>
          </cell>
          <cell r="I1090" t="str">
            <v>正常</v>
          </cell>
          <cell r="J1090" t="str">
            <v>家和堂</v>
          </cell>
          <cell r="L1090">
            <v>8</v>
          </cell>
        </row>
        <row r="1091">
          <cell r="D1091" t="str">
            <v>302024670047</v>
          </cell>
          <cell r="E1091" t="str">
            <v>302024670047</v>
          </cell>
          <cell r="F1091" t="str">
            <v>25-10-15 星期三</v>
          </cell>
          <cell r="G1091" t="str">
            <v>2025-10-15 08:00</v>
          </cell>
          <cell r="H1091" t="str">
            <v>2025-10-15 07:39</v>
          </cell>
          <cell r="I1091" t="str">
            <v>正常</v>
          </cell>
          <cell r="J1091" t="str">
            <v>家和堂</v>
          </cell>
          <cell r="L1091">
            <v>11</v>
          </cell>
        </row>
        <row r="1092">
          <cell r="D1092" t="str">
            <v>302024670060</v>
          </cell>
          <cell r="E1092" t="str">
            <v>302024670060</v>
          </cell>
          <cell r="F1092" t="str">
            <v>25-10-14 星期二</v>
          </cell>
          <cell r="G1092" t="str">
            <v>2025-10-14 08:00</v>
          </cell>
          <cell r="H1092" t="str">
            <v>2025-10-14 07:21</v>
          </cell>
          <cell r="I1092" t="str">
            <v>正常</v>
          </cell>
          <cell r="J1092" t="str">
            <v>家和堂</v>
          </cell>
          <cell r="L1092">
            <v>21</v>
          </cell>
        </row>
        <row r="1093">
          <cell r="D1093" t="str">
            <v>302024670050</v>
          </cell>
          <cell r="E1093" t="str">
            <v>302024670050</v>
          </cell>
          <cell r="F1093" t="str">
            <v>25-10-21 星期二</v>
          </cell>
          <cell r="G1093" t="str">
            <v>2025-10-21 08:00</v>
          </cell>
          <cell r="H1093" t="str">
            <v>2025-10-21 07:40</v>
          </cell>
          <cell r="I1093" t="str">
            <v>正常</v>
          </cell>
          <cell r="J1093" t="str">
            <v>家和堂</v>
          </cell>
          <cell r="L1093">
            <v>11</v>
          </cell>
        </row>
        <row r="1094">
          <cell r="D1094" t="str">
            <v>302024670018</v>
          </cell>
          <cell r="E1094" t="str">
            <v>302024670018</v>
          </cell>
          <cell r="F1094" t="str">
            <v>25-10-14 星期二</v>
          </cell>
          <cell r="G1094" t="str">
            <v>2025-10-14 08:00</v>
          </cell>
          <cell r="H1094" t="str">
            <v>2025-10-14 07:53</v>
          </cell>
          <cell r="I1094" t="str">
            <v>正常</v>
          </cell>
          <cell r="J1094" t="str">
            <v>浙江工业大学屏峰校区体育馆</v>
          </cell>
          <cell r="L1094">
            <v>21</v>
          </cell>
        </row>
        <row r="1095">
          <cell r="D1095" t="str">
            <v>302024670023</v>
          </cell>
          <cell r="E1095" t="str">
            <v>302024670023</v>
          </cell>
          <cell r="F1095" t="str">
            <v>25-10-14 星期二</v>
          </cell>
          <cell r="G1095" t="str">
            <v>2025-10-14 08:00</v>
          </cell>
          <cell r="H1095" t="str">
            <v>2025-10-14 07:55</v>
          </cell>
          <cell r="I1095" t="str">
            <v>正常</v>
          </cell>
          <cell r="J1095" t="str">
            <v>家和堂</v>
          </cell>
          <cell r="K1095" t="str">
            <v>吃完早饭</v>
          </cell>
          <cell r="L1095">
            <v>8</v>
          </cell>
        </row>
        <row r="1096">
          <cell r="D1096" t="str">
            <v>302024670063</v>
          </cell>
          <cell r="E1096" t="str">
            <v>302024670063</v>
          </cell>
          <cell r="F1096" t="str">
            <v>25-10-13 星期一</v>
          </cell>
          <cell r="G1096" t="str">
            <v>2025-10-13 08:00</v>
          </cell>
          <cell r="H1096" t="str">
            <v>2025-10-13 08:00</v>
          </cell>
          <cell r="I1096" t="str">
            <v>正常</v>
          </cell>
          <cell r="J1096" t="str">
            <v>家和堂</v>
          </cell>
          <cell r="L1096">
            <v>15</v>
          </cell>
        </row>
        <row r="1097">
          <cell r="D1097" t="str">
            <v>302024670052</v>
          </cell>
          <cell r="E1097" t="str">
            <v>302024670052</v>
          </cell>
          <cell r="F1097" t="str">
            <v>25-10-29 星期三</v>
          </cell>
          <cell r="G1097" t="str">
            <v>2025-10-29 08:00</v>
          </cell>
          <cell r="H1097" t="str">
            <v>2025-10-29 07:55</v>
          </cell>
          <cell r="I1097" t="str">
            <v>正常</v>
          </cell>
          <cell r="J1097" t="str">
            <v>家和堂</v>
          </cell>
          <cell r="L1097">
            <v>2</v>
          </cell>
        </row>
        <row r="1098">
          <cell r="D1098" t="str">
            <v>302024670043</v>
          </cell>
          <cell r="E1098" t="str">
            <v>302024670043</v>
          </cell>
          <cell r="F1098" t="str">
            <v>25-10-14 星期二</v>
          </cell>
          <cell r="G1098" t="str">
            <v>2025-10-14 08:00</v>
          </cell>
          <cell r="H1098" t="str">
            <v>2025-10-14 07:40</v>
          </cell>
          <cell r="I1098" t="str">
            <v>正常</v>
          </cell>
          <cell r="J1098" t="str">
            <v>家和堂</v>
          </cell>
          <cell r="L1098">
            <v>26</v>
          </cell>
        </row>
        <row r="1099">
          <cell r="D1099" t="str">
            <v>302024673016</v>
          </cell>
          <cell r="E1099" t="str">
            <v>302024673016</v>
          </cell>
          <cell r="F1099" t="str">
            <v>25-10-14 星期二</v>
          </cell>
          <cell r="G1099" t="str">
            <v>2025-10-14 08:00</v>
          </cell>
          <cell r="H1099" t="str">
            <v>2025-10-14 07:45</v>
          </cell>
          <cell r="I1099" t="str">
            <v>正常</v>
          </cell>
          <cell r="J1099" t="str">
            <v>家和堂</v>
          </cell>
          <cell r="L109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学号</v>
          </cell>
          <cell r="C1" t="str">
            <v>周一至五次数</v>
          </cell>
          <cell r="D1" t="str">
            <v>开跑仪式章数</v>
          </cell>
          <cell r="E1" t="str">
            <v>总共</v>
          </cell>
        </row>
        <row r="2">
          <cell r="B2" t="str">
            <v>302025334099</v>
          </cell>
          <cell r="C2">
            <v>5</v>
          </cell>
          <cell r="D2">
            <v>1</v>
          </cell>
          <cell r="E2">
            <v>8</v>
          </cell>
        </row>
        <row r="3">
          <cell r="B3" t="str">
            <v>302025334099</v>
          </cell>
          <cell r="C3">
            <v>6</v>
          </cell>
        </row>
        <row r="4">
          <cell r="B4" t="str">
            <v>302025334099</v>
          </cell>
          <cell r="C4">
            <v>6</v>
          </cell>
        </row>
        <row r="5">
          <cell r="B5" t="str">
            <v>302025334099</v>
          </cell>
          <cell r="C5">
            <v>6</v>
          </cell>
        </row>
        <row r="6">
          <cell r="B6" t="str">
            <v>302025334099</v>
          </cell>
          <cell r="C6">
            <v>6</v>
          </cell>
        </row>
        <row r="7">
          <cell r="B7" t="str">
            <v>302025334099</v>
          </cell>
          <cell r="C7">
            <v>6</v>
          </cell>
        </row>
        <row r="8">
          <cell r="B8" t="str">
            <v>302025315386</v>
          </cell>
          <cell r="C8">
            <v>5</v>
          </cell>
          <cell r="D8">
            <v>1</v>
          </cell>
          <cell r="E8">
            <v>8</v>
          </cell>
        </row>
        <row r="9">
          <cell r="B9" t="str">
            <v>302025315386</v>
          </cell>
          <cell r="C9">
            <v>5</v>
          </cell>
        </row>
        <row r="10">
          <cell r="B10" t="str">
            <v>302025315386</v>
          </cell>
          <cell r="C10">
            <v>5</v>
          </cell>
        </row>
        <row r="11">
          <cell r="B11" t="str">
            <v>302025315386</v>
          </cell>
          <cell r="C11">
            <v>5</v>
          </cell>
        </row>
        <row r="12">
          <cell r="B12" t="str">
            <v>302025315386</v>
          </cell>
          <cell r="C12">
            <v>5</v>
          </cell>
        </row>
        <row r="13">
          <cell r="B13" t="str">
            <v>302025562058</v>
          </cell>
          <cell r="C13">
            <v>5</v>
          </cell>
          <cell r="D13">
            <v>1</v>
          </cell>
          <cell r="E13">
            <v>8</v>
          </cell>
        </row>
        <row r="14">
          <cell r="B14" t="str">
            <v>302025562058</v>
          </cell>
          <cell r="C14">
            <v>5</v>
          </cell>
        </row>
        <row r="15">
          <cell r="B15" t="str">
            <v>302025562058</v>
          </cell>
          <cell r="C15">
            <v>5</v>
          </cell>
        </row>
        <row r="16">
          <cell r="B16" t="str">
            <v>302025562058</v>
          </cell>
          <cell r="C16">
            <v>5</v>
          </cell>
        </row>
        <row r="17">
          <cell r="B17" t="str">
            <v>302025562058</v>
          </cell>
          <cell r="C17">
            <v>5</v>
          </cell>
        </row>
        <row r="18">
          <cell r="B18" t="str">
            <v>302025315279</v>
          </cell>
          <cell r="C18">
            <v>5</v>
          </cell>
          <cell r="D18">
            <v>1</v>
          </cell>
          <cell r="E18">
            <v>8</v>
          </cell>
        </row>
        <row r="19">
          <cell r="B19" t="str">
            <v>302025315279</v>
          </cell>
          <cell r="C19">
            <v>5</v>
          </cell>
        </row>
        <row r="20">
          <cell r="B20" t="str">
            <v>302025315279</v>
          </cell>
          <cell r="C20">
            <v>5</v>
          </cell>
        </row>
        <row r="21">
          <cell r="B21" t="str">
            <v>302025315279</v>
          </cell>
          <cell r="C21">
            <v>5</v>
          </cell>
        </row>
        <row r="22">
          <cell r="B22" t="str">
            <v>302025315279</v>
          </cell>
          <cell r="C22">
            <v>5</v>
          </cell>
        </row>
        <row r="23">
          <cell r="B23" t="str">
            <v>302025315212</v>
          </cell>
          <cell r="C23">
            <v>5</v>
          </cell>
          <cell r="D23">
            <v>1</v>
          </cell>
          <cell r="E23">
            <v>8</v>
          </cell>
        </row>
        <row r="24">
          <cell r="B24" t="str">
            <v>302025315212</v>
          </cell>
          <cell r="C24">
            <v>5</v>
          </cell>
        </row>
        <row r="25">
          <cell r="B25" t="str">
            <v>302025315212</v>
          </cell>
          <cell r="C25">
            <v>5</v>
          </cell>
        </row>
        <row r="26">
          <cell r="B26" t="str">
            <v>302025315212</v>
          </cell>
          <cell r="C26">
            <v>5</v>
          </cell>
        </row>
        <row r="27">
          <cell r="B27" t="str">
            <v>302025315212</v>
          </cell>
          <cell r="C27">
            <v>5</v>
          </cell>
        </row>
        <row r="28">
          <cell r="B28" t="str">
            <v>302024315160</v>
          </cell>
          <cell r="C28">
            <v>5</v>
          </cell>
          <cell r="D28">
            <v>1</v>
          </cell>
          <cell r="E28">
            <v>8</v>
          </cell>
        </row>
        <row r="29">
          <cell r="B29" t="str">
            <v>302024315160</v>
          </cell>
          <cell r="C29">
            <v>5</v>
          </cell>
        </row>
        <row r="30">
          <cell r="B30" t="str">
            <v>302024315160</v>
          </cell>
          <cell r="C30">
            <v>5</v>
          </cell>
        </row>
        <row r="31">
          <cell r="B31" t="str">
            <v>302024315160</v>
          </cell>
          <cell r="C31">
            <v>5</v>
          </cell>
        </row>
        <row r="32">
          <cell r="B32" t="str">
            <v>302024315160</v>
          </cell>
          <cell r="C32">
            <v>5</v>
          </cell>
        </row>
        <row r="33">
          <cell r="B33" t="str">
            <v>302025315357</v>
          </cell>
          <cell r="C33">
            <v>5</v>
          </cell>
          <cell r="D33">
            <v>1</v>
          </cell>
          <cell r="E33">
            <v>8</v>
          </cell>
        </row>
        <row r="34">
          <cell r="B34" t="str">
            <v>302025315357</v>
          </cell>
          <cell r="C34">
            <v>5</v>
          </cell>
        </row>
        <row r="35">
          <cell r="B35" t="str">
            <v>302025315357</v>
          </cell>
          <cell r="C35">
            <v>5</v>
          </cell>
        </row>
        <row r="36">
          <cell r="B36" t="str">
            <v>302025315357</v>
          </cell>
          <cell r="C36">
            <v>5</v>
          </cell>
        </row>
        <row r="37">
          <cell r="B37" t="str">
            <v>302025315357</v>
          </cell>
          <cell r="C37">
            <v>5</v>
          </cell>
        </row>
        <row r="38">
          <cell r="B38" t="str">
            <v>302025315138</v>
          </cell>
          <cell r="C38">
            <v>5</v>
          </cell>
          <cell r="D38">
            <v>1</v>
          </cell>
          <cell r="E38">
            <v>8</v>
          </cell>
        </row>
        <row r="39">
          <cell r="B39" t="str">
            <v>302025315138</v>
          </cell>
          <cell r="C39">
            <v>5</v>
          </cell>
        </row>
        <row r="40">
          <cell r="B40" t="str">
            <v>302025315138</v>
          </cell>
          <cell r="C40">
            <v>5</v>
          </cell>
        </row>
        <row r="41">
          <cell r="B41" t="str">
            <v>302025315138</v>
          </cell>
          <cell r="C41">
            <v>5</v>
          </cell>
        </row>
        <row r="42">
          <cell r="B42" t="str">
            <v>302025315138</v>
          </cell>
          <cell r="C42">
            <v>5</v>
          </cell>
        </row>
        <row r="43">
          <cell r="B43" t="str">
            <v>302025315253</v>
          </cell>
          <cell r="C43">
            <v>5</v>
          </cell>
          <cell r="D43">
            <v>1</v>
          </cell>
          <cell r="E43">
            <v>8</v>
          </cell>
        </row>
        <row r="44">
          <cell r="B44" t="str">
            <v>302025315253</v>
          </cell>
          <cell r="C44">
            <v>5</v>
          </cell>
        </row>
        <row r="45">
          <cell r="B45" t="str">
            <v>302025315253</v>
          </cell>
          <cell r="C45">
            <v>5</v>
          </cell>
        </row>
        <row r="46">
          <cell r="B46" t="str">
            <v>302025315253</v>
          </cell>
          <cell r="C46">
            <v>5</v>
          </cell>
        </row>
        <row r="47">
          <cell r="B47" t="str">
            <v>302025315253</v>
          </cell>
          <cell r="C47">
            <v>5</v>
          </cell>
        </row>
        <row r="48">
          <cell r="B48" t="str">
            <v>302025315099</v>
          </cell>
          <cell r="C48">
            <v>5</v>
          </cell>
          <cell r="D48">
            <v>1</v>
          </cell>
          <cell r="E48">
            <v>8</v>
          </cell>
        </row>
        <row r="49">
          <cell r="B49" t="str">
            <v>302025315099</v>
          </cell>
          <cell r="C49">
            <v>5</v>
          </cell>
        </row>
        <row r="50">
          <cell r="B50" t="str">
            <v>302025315099</v>
          </cell>
          <cell r="C50">
            <v>5</v>
          </cell>
        </row>
        <row r="51">
          <cell r="B51" t="str">
            <v>302025315099</v>
          </cell>
          <cell r="C51">
            <v>5</v>
          </cell>
        </row>
        <row r="52">
          <cell r="B52" t="str">
            <v>302025315099</v>
          </cell>
          <cell r="C52">
            <v>5</v>
          </cell>
        </row>
        <row r="53">
          <cell r="B53" t="str">
            <v>302024334008</v>
          </cell>
          <cell r="C53">
            <v>5</v>
          </cell>
          <cell r="D53">
            <v>1</v>
          </cell>
          <cell r="E53">
            <v>8</v>
          </cell>
        </row>
        <row r="54">
          <cell r="B54" t="str">
            <v>302024334008</v>
          </cell>
          <cell r="C54">
            <v>5</v>
          </cell>
        </row>
        <row r="55">
          <cell r="B55" t="str">
            <v>302024334008</v>
          </cell>
          <cell r="C55">
            <v>5</v>
          </cell>
        </row>
        <row r="56">
          <cell r="B56" t="str">
            <v>302024334008</v>
          </cell>
          <cell r="C56">
            <v>5</v>
          </cell>
        </row>
        <row r="57">
          <cell r="B57" t="str">
            <v>302024334008</v>
          </cell>
          <cell r="C57">
            <v>5</v>
          </cell>
        </row>
        <row r="58">
          <cell r="B58" t="str">
            <v>302025315216</v>
          </cell>
          <cell r="C58">
            <v>5</v>
          </cell>
          <cell r="D58">
            <v>1</v>
          </cell>
          <cell r="E58">
            <v>8</v>
          </cell>
        </row>
        <row r="59">
          <cell r="B59" t="str">
            <v>302025315216</v>
          </cell>
          <cell r="C59">
            <v>5</v>
          </cell>
        </row>
        <row r="60">
          <cell r="B60" t="str">
            <v>302025315216</v>
          </cell>
          <cell r="C60">
            <v>5</v>
          </cell>
        </row>
        <row r="61">
          <cell r="B61" t="str">
            <v>302025315216</v>
          </cell>
          <cell r="C61">
            <v>5</v>
          </cell>
        </row>
        <row r="62">
          <cell r="B62" t="str">
            <v>302025315216</v>
          </cell>
          <cell r="C62">
            <v>5</v>
          </cell>
        </row>
        <row r="63">
          <cell r="B63" t="str">
            <v>302025334038</v>
          </cell>
          <cell r="C63">
            <v>5</v>
          </cell>
          <cell r="D63">
            <v>1</v>
          </cell>
          <cell r="E63">
            <v>8</v>
          </cell>
        </row>
        <row r="64">
          <cell r="B64" t="str">
            <v>302025334038</v>
          </cell>
          <cell r="C64">
            <v>5</v>
          </cell>
        </row>
        <row r="65">
          <cell r="B65" t="str">
            <v>302025334038</v>
          </cell>
          <cell r="C65">
            <v>5</v>
          </cell>
        </row>
        <row r="66">
          <cell r="B66" t="str">
            <v>302025334038</v>
          </cell>
          <cell r="C66">
            <v>5</v>
          </cell>
        </row>
        <row r="67">
          <cell r="B67" t="str">
            <v>302025334038</v>
          </cell>
          <cell r="C67">
            <v>5</v>
          </cell>
        </row>
        <row r="68">
          <cell r="B68" t="str">
            <v>302025334092</v>
          </cell>
          <cell r="C68">
            <v>5</v>
          </cell>
          <cell r="D68">
            <v>1</v>
          </cell>
          <cell r="E68">
            <v>8</v>
          </cell>
        </row>
        <row r="69">
          <cell r="B69" t="str">
            <v>302025334092</v>
          </cell>
          <cell r="C69">
            <v>5</v>
          </cell>
        </row>
        <row r="70">
          <cell r="B70" t="str">
            <v>302025334092</v>
          </cell>
          <cell r="C70">
            <v>5</v>
          </cell>
        </row>
        <row r="71">
          <cell r="B71" t="str">
            <v>302025334092</v>
          </cell>
          <cell r="C71">
            <v>5</v>
          </cell>
        </row>
        <row r="72">
          <cell r="B72" t="str">
            <v>302025334092</v>
          </cell>
          <cell r="C72">
            <v>5</v>
          </cell>
        </row>
        <row r="73">
          <cell r="B73" t="str">
            <v>302025315159</v>
          </cell>
          <cell r="C73">
            <v>5</v>
          </cell>
          <cell r="D73">
            <v>1</v>
          </cell>
          <cell r="E73">
            <v>8</v>
          </cell>
        </row>
        <row r="74">
          <cell r="B74" t="str">
            <v>302025315159</v>
          </cell>
          <cell r="C74">
            <v>5</v>
          </cell>
        </row>
        <row r="75">
          <cell r="B75" t="str">
            <v>302025315159</v>
          </cell>
          <cell r="C75">
            <v>5</v>
          </cell>
        </row>
        <row r="76">
          <cell r="B76" t="str">
            <v>302025315159</v>
          </cell>
          <cell r="C76">
            <v>5</v>
          </cell>
        </row>
        <row r="77">
          <cell r="B77" t="str">
            <v>302025315159</v>
          </cell>
          <cell r="C77">
            <v>5</v>
          </cell>
        </row>
        <row r="78">
          <cell r="B78" t="str">
            <v>302025315104</v>
          </cell>
          <cell r="C78">
            <v>5</v>
          </cell>
          <cell r="D78">
            <v>1</v>
          </cell>
          <cell r="E78">
            <v>8</v>
          </cell>
        </row>
        <row r="79">
          <cell r="B79" t="str">
            <v>302025315104</v>
          </cell>
          <cell r="C79">
            <v>5</v>
          </cell>
        </row>
        <row r="80">
          <cell r="B80" t="str">
            <v>302025315104</v>
          </cell>
          <cell r="C80">
            <v>5</v>
          </cell>
        </row>
        <row r="81">
          <cell r="B81" t="str">
            <v>302025315104</v>
          </cell>
          <cell r="C81">
            <v>5</v>
          </cell>
        </row>
        <row r="82">
          <cell r="B82" t="str">
            <v>302025315104</v>
          </cell>
          <cell r="C82">
            <v>5</v>
          </cell>
        </row>
        <row r="83">
          <cell r="B83" t="str">
            <v>302025315124</v>
          </cell>
          <cell r="C83">
            <v>5</v>
          </cell>
          <cell r="D83">
            <v>1</v>
          </cell>
          <cell r="E83">
            <v>8</v>
          </cell>
        </row>
        <row r="84">
          <cell r="B84" t="str">
            <v>302025315124</v>
          </cell>
          <cell r="C84">
            <v>5</v>
          </cell>
        </row>
        <row r="85">
          <cell r="B85" t="str">
            <v>302025315124</v>
          </cell>
          <cell r="C85">
            <v>5</v>
          </cell>
        </row>
        <row r="86">
          <cell r="B86" t="str">
            <v>302025315124</v>
          </cell>
          <cell r="C86">
            <v>5</v>
          </cell>
        </row>
        <row r="87">
          <cell r="B87" t="str">
            <v>302025315124</v>
          </cell>
          <cell r="C87">
            <v>5</v>
          </cell>
        </row>
        <row r="88">
          <cell r="B88" t="str">
            <v>302024315064</v>
          </cell>
          <cell r="C88">
            <v>4</v>
          </cell>
          <cell r="D88">
            <v>0</v>
          </cell>
          <cell r="E88">
            <v>4</v>
          </cell>
        </row>
        <row r="89">
          <cell r="B89" t="str">
            <v>302024315064</v>
          </cell>
          <cell r="C89">
            <v>4</v>
          </cell>
        </row>
        <row r="90">
          <cell r="B90" t="str">
            <v>302024315064</v>
          </cell>
          <cell r="C90">
            <v>4</v>
          </cell>
        </row>
        <row r="91">
          <cell r="B91" t="str">
            <v>302024315064</v>
          </cell>
          <cell r="C91">
            <v>4</v>
          </cell>
        </row>
        <row r="92">
          <cell r="B92" t="str">
            <v>302025315367</v>
          </cell>
          <cell r="C92">
            <v>4</v>
          </cell>
          <cell r="D92">
            <v>1</v>
          </cell>
          <cell r="E92">
            <v>7</v>
          </cell>
        </row>
        <row r="93">
          <cell r="B93" t="str">
            <v>302025315367</v>
          </cell>
          <cell r="C93">
            <v>4</v>
          </cell>
        </row>
        <row r="94">
          <cell r="B94" t="str">
            <v>302025315367</v>
          </cell>
          <cell r="C94">
            <v>4</v>
          </cell>
        </row>
        <row r="95">
          <cell r="B95" t="str">
            <v>302025315367</v>
          </cell>
          <cell r="C95">
            <v>4</v>
          </cell>
        </row>
        <row r="96">
          <cell r="B96" t="str">
            <v>302025315336</v>
          </cell>
          <cell r="C96">
            <v>4</v>
          </cell>
          <cell r="D96">
            <v>1</v>
          </cell>
          <cell r="E96">
            <v>7</v>
          </cell>
        </row>
        <row r="97">
          <cell r="B97" t="str">
            <v>302025315336</v>
          </cell>
          <cell r="C97">
            <v>4</v>
          </cell>
        </row>
        <row r="98">
          <cell r="B98" t="str">
            <v>302025315336</v>
          </cell>
          <cell r="C98">
            <v>4</v>
          </cell>
        </row>
        <row r="99">
          <cell r="B99" t="str">
            <v>302025315336</v>
          </cell>
          <cell r="C99">
            <v>4</v>
          </cell>
        </row>
        <row r="100">
          <cell r="B100" t="str">
            <v>302025315088</v>
          </cell>
          <cell r="C100">
            <v>4</v>
          </cell>
          <cell r="D100">
            <v>1</v>
          </cell>
          <cell r="E100">
            <v>7</v>
          </cell>
        </row>
        <row r="101">
          <cell r="B101" t="str">
            <v>302025315088</v>
          </cell>
          <cell r="C101">
            <v>4</v>
          </cell>
        </row>
        <row r="102">
          <cell r="B102" t="str">
            <v>302025315088</v>
          </cell>
          <cell r="C102">
            <v>4</v>
          </cell>
        </row>
        <row r="103">
          <cell r="B103" t="str">
            <v>302025315088</v>
          </cell>
          <cell r="C103">
            <v>4</v>
          </cell>
        </row>
        <row r="104">
          <cell r="B104" t="str">
            <v>302025315229</v>
          </cell>
          <cell r="C104">
            <v>4</v>
          </cell>
          <cell r="D104">
            <v>0</v>
          </cell>
          <cell r="E104">
            <v>4</v>
          </cell>
        </row>
        <row r="105">
          <cell r="B105" t="str">
            <v>302025315229</v>
          </cell>
          <cell r="C105">
            <v>4</v>
          </cell>
        </row>
        <row r="106">
          <cell r="B106" t="str">
            <v>302025315229</v>
          </cell>
          <cell r="C106">
            <v>4</v>
          </cell>
        </row>
        <row r="107">
          <cell r="B107" t="str">
            <v>302025315229</v>
          </cell>
          <cell r="C107">
            <v>4</v>
          </cell>
        </row>
        <row r="108">
          <cell r="B108" t="str">
            <v>302025315406</v>
          </cell>
          <cell r="C108">
            <v>4</v>
          </cell>
          <cell r="D108">
            <v>1</v>
          </cell>
          <cell r="E108">
            <v>7</v>
          </cell>
        </row>
        <row r="109">
          <cell r="B109" t="str">
            <v>302025315406</v>
          </cell>
          <cell r="C109">
            <v>4</v>
          </cell>
        </row>
        <row r="110">
          <cell r="B110" t="str">
            <v>302025315406</v>
          </cell>
          <cell r="C110">
            <v>4</v>
          </cell>
        </row>
        <row r="111">
          <cell r="B111" t="str">
            <v>302025315406</v>
          </cell>
          <cell r="C111">
            <v>4</v>
          </cell>
        </row>
        <row r="112">
          <cell r="B112" t="str">
            <v>302025315204</v>
          </cell>
          <cell r="C112">
            <v>4</v>
          </cell>
          <cell r="D112">
            <v>0</v>
          </cell>
          <cell r="E112">
            <v>4</v>
          </cell>
        </row>
        <row r="113">
          <cell r="B113" t="str">
            <v>302025315204</v>
          </cell>
          <cell r="C113">
            <v>4</v>
          </cell>
        </row>
        <row r="114">
          <cell r="B114" t="str">
            <v>302025315204</v>
          </cell>
          <cell r="C114">
            <v>4</v>
          </cell>
        </row>
        <row r="115">
          <cell r="B115" t="str">
            <v>302025315204</v>
          </cell>
          <cell r="C115">
            <v>4</v>
          </cell>
        </row>
        <row r="116">
          <cell r="B116" t="str">
            <v>302024315219</v>
          </cell>
          <cell r="C116">
            <v>4</v>
          </cell>
          <cell r="D116">
            <v>0</v>
          </cell>
          <cell r="E116">
            <v>4</v>
          </cell>
        </row>
        <row r="117">
          <cell r="B117" t="str">
            <v>302024315219</v>
          </cell>
          <cell r="C117">
            <v>4</v>
          </cell>
        </row>
        <row r="118">
          <cell r="B118" t="str">
            <v>302024315219</v>
          </cell>
          <cell r="C118">
            <v>4</v>
          </cell>
        </row>
        <row r="119">
          <cell r="B119" t="str">
            <v>302024315219</v>
          </cell>
          <cell r="C119">
            <v>4</v>
          </cell>
        </row>
        <row r="120">
          <cell r="B120" t="str">
            <v>302025315274</v>
          </cell>
          <cell r="C120">
            <v>4</v>
          </cell>
          <cell r="D120">
            <v>1</v>
          </cell>
          <cell r="E120">
            <v>7</v>
          </cell>
        </row>
        <row r="121">
          <cell r="B121" t="str">
            <v>302025315274</v>
          </cell>
          <cell r="C121">
            <v>4</v>
          </cell>
        </row>
        <row r="122">
          <cell r="B122" t="str">
            <v>302025315274</v>
          </cell>
          <cell r="C122">
            <v>4</v>
          </cell>
        </row>
        <row r="123">
          <cell r="B123" t="str">
            <v>302025315274</v>
          </cell>
          <cell r="C123">
            <v>4</v>
          </cell>
        </row>
        <row r="124">
          <cell r="B124" t="str">
            <v>302025334094</v>
          </cell>
          <cell r="C124">
            <v>4</v>
          </cell>
          <cell r="D124">
            <v>1</v>
          </cell>
          <cell r="E124">
            <v>7</v>
          </cell>
        </row>
        <row r="125">
          <cell r="B125" t="str">
            <v>302025334094</v>
          </cell>
          <cell r="C125">
            <v>4</v>
          </cell>
        </row>
        <row r="126">
          <cell r="B126" t="str">
            <v>302025334094</v>
          </cell>
          <cell r="C126">
            <v>4</v>
          </cell>
        </row>
        <row r="127">
          <cell r="B127" t="str">
            <v>302025334094</v>
          </cell>
          <cell r="C127">
            <v>4</v>
          </cell>
        </row>
        <row r="128">
          <cell r="B128" t="str">
            <v>302025315137</v>
          </cell>
          <cell r="C128">
            <v>4</v>
          </cell>
          <cell r="D128">
            <v>1</v>
          </cell>
          <cell r="E128">
            <v>7</v>
          </cell>
        </row>
        <row r="129">
          <cell r="B129" t="str">
            <v>302025315137</v>
          </cell>
          <cell r="C129">
            <v>4</v>
          </cell>
        </row>
        <row r="130">
          <cell r="B130" t="str">
            <v>302025315137</v>
          </cell>
          <cell r="C130">
            <v>4</v>
          </cell>
        </row>
        <row r="131">
          <cell r="B131" t="str">
            <v>302025315137</v>
          </cell>
          <cell r="C131">
            <v>4</v>
          </cell>
        </row>
        <row r="132">
          <cell r="B132" t="str">
            <v>302025315162</v>
          </cell>
          <cell r="C132">
            <v>4</v>
          </cell>
          <cell r="D132">
            <v>1</v>
          </cell>
          <cell r="E132">
            <v>7</v>
          </cell>
        </row>
        <row r="133">
          <cell r="B133" t="str">
            <v>302025315162</v>
          </cell>
          <cell r="C133">
            <v>4</v>
          </cell>
        </row>
        <row r="134">
          <cell r="B134" t="str">
            <v>302025315162</v>
          </cell>
          <cell r="C134">
            <v>4</v>
          </cell>
        </row>
        <row r="135">
          <cell r="B135" t="str">
            <v>302025315162</v>
          </cell>
          <cell r="C135">
            <v>4</v>
          </cell>
        </row>
        <row r="136">
          <cell r="B136" t="str">
            <v>302025334030</v>
          </cell>
          <cell r="C136">
            <v>4</v>
          </cell>
          <cell r="D136">
            <v>1</v>
          </cell>
          <cell r="E136">
            <v>7</v>
          </cell>
        </row>
        <row r="137">
          <cell r="B137" t="str">
            <v>302025334030</v>
          </cell>
          <cell r="C137">
            <v>4</v>
          </cell>
        </row>
        <row r="138">
          <cell r="B138" t="str">
            <v>302025334030</v>
          </cell>
          <cell r="C138">
            <v>4</v>
          </cell>
        </row>
        <row r="139">
          <cell r="B139" t="str">
            <v>302025334030</v>
          </cell>
          <cell r="C139">
            <v>4</v>
          </cell>
        </row>
        <row r="140">
          <cell r="B140" t="str">
            <v>302024334077</v>
          </cell>
          <cell r="C140">
            <v>4</v>
          </cell>
          <cell r="D140">
            <v>0</v>
          </cell>
          <cell r="E140">
            <v>4</v>
          </cell>
        </row>
        <row r="141">
          <cell r="B141" t="str">
            <v>302024334077</v>
          </cell>
          <cell r="C141">
            <v>4</v>
          </cell>
        </row>
        <row r="142">
          <cell r="B142" t="str">
            <v>302024334077</v>
          </cell>
          <cell r="C142">
            <v>4</v>
          </cell>
        </row>
        <row r="143">
          <cell r="B143" t="str">
            <v>302024334077</v>
          </cell>
          <cell r="C143">
            <v>4</v>
          </cell>
        </row>
        <row r="144">
          <cell r="B144" t="str">
            <v>302025334084</v>
          </cell>
          <cell r="C144">
            <v>4</v>
          </cell>
          <cell r="D144">
            <v>1</v>
          </cell>
          <cell r="E144">
            <v>7</v>
          </cell>
        </row>
        <row r="145">
          <cell r="B145" t="str">
            <v>302025334084</v>
          </cell>
          <cell r="C145">
            <v>4</v>
          </cell>
        </row>
        <row r="146">
          <cell r="B146" t="str">
            <v>302025334084</v>
          </cell>
          <cell r="C146">
            <v>4</v>
          </cell>
        </row>
        <row r="147">
          <cell r="B147" t="str">
            <v>302025334084</v>
          </cell>
          <cell r="C147">
            <v>4</v>
          </cell>
        </row>
        <row r="148">
          <cell r="B148" t="str">
            <v>302025334056</v>
          </cell>
          <cell r="C148">
            <v>4</v>
          </cell>
          <cell r="D148">
            <v>1</v>
          </cell>
          <cell r="E148">
            <v>7</v>
          </cell>
        </row>
        <row r="149">
          <cell r="B149" t="str">
            <v>302025334056</v>
          </cell>
          <cell r="C149">
            <v>4</v>
          </cell>
        </row>
        <row r="150">
          <cell r="B150" t="str">
            <v>302025334056</v>
          </cell>
          <cell r="C150">
            <v>4</v>
          </cell>
        </row>
        <row r="151">
          <cell r="B151" t="str">
            <v>302025334056</v>
          </cell>
          <cell r="C151">
            <v>4</v>
          </cell>
        </row>
        <row r="152">
          <cell r="B152" t="str">
            <v>302025315361</v>
          </cell>
          <cell r="C152">
            <v>4</v>
          </cell>
          <cell r="D152">
            <v>1</v>
          </cell>
          <cell r="E152">
            <v>7</v>
          </cell>
        </row>
        <row r="153">
          <cell r="B153" t="str">
            <v>302025315361</v>
          </cell>
          <cell r="C153">
            <v>4</v>
          </cell>
        </row>
        <row r="154">
          <cell r="B154" t="str">
            <v>302025315361</v>
          </cell>
          <cell r="C154">
            <v>4</v>
          </cell>
        </row>
        <row r="155">
          <cell r="B155" t="str">
            <v>302025315361</v>
          </cell>
          <cell r="C155">
            <v>4</v>
          </cell>
        </row>
        <row r="156">
          <cell r="B156" t="str">
            <v>302025562057</v>
          </cell>
          <cell r="C156">
            <v>4</v>
          </cell>
          <cell r="D156">
            <v>1</v>
          </cell>
          <cell r="E156">
            <v>7</v>
          </cell>
        </row>
        <row r="157">
          <cell r="B157" t="str">
            <v>302025562057</v>
          </cell>
          <cell r="C157">
            <v>4</v>
          </cell>
        </row>
        <row r="158">
          <cell r="B158" t="str">
            <v>302025562057</v>
          </cell>
          <cell r="C158">
            <v>4</v>
          </cell>
        </row>
        <row r="159">
          <cell r="B159" t="str">
            <v>302025562057</v>
          </cell>
          <cell r="C159">
            <v>4</v>
          </cell>
        </row>
        <row r="160">
          <cell r="B160" t="str">
            <v>302025315171</v>
          </cell>
          <cell r="C160">
            <v>4</v>
          </cell>
          <cell r="D160">
            <v>1</v>
          </cell>
          <cell r="E160">
            <v>7</v>
          </cell>
        </row>
        <row r="161">
          <cell r="B161" t="str">
            <v>302025315171</v>
          </cell>
          <cell r="C161">
            <v>4</v>
          </cell>
        </row>
        <row r="162">
          <cell r="B162" t="str">
            <v>302025315171</v>
          </cell>
          <cell r="C162">
            <v>4</v>
          </cell>
        </row>
        <row r="163">
          <cell r="B163" t="str">
            <v>302025315171</v>
          </cell>
          <cell r="C163">
            <v>4</v>
          </cell>
        </row>
        <row r="164">
          <cell r="B164" t="str">
            <v>302025315288</v>
          </cell>
          <cell r="C164">
            <v>4</v>
          </cell>
          <cell r="D164">
            <v>0</v>
          </cell>
          <cell r="E164">
            <v>4</v>
          </cell>
        </row>
        <row r="165">
          <cell r="B165" t="str">
            <v>302025315288</v>
          </cell>
          <cell r="C165">
            <v>4</v>
          </cell>
        </row>
        <row r="166">
          <cell r="B166" t="str">
            <v>302025315288</v>
          </cell>
          <cell r="C166">
            <v>4</v>
          </cell>
        </row>
        <row r="167">
          <cell r="B167" t="str">
            <v>302025315288</v>
          </cell>
          <cell r="C167">
            <v>4</v>
          </cell>
        </row>
        <row r="168">
          <cell r="B168" t="str">
            <v>302025315172</v>
          </cell>
          <cell r="C168">
            <v>4</v>
          </cell>
          <cell r="D168">
            <v>1</v>
          </cell>
          <cell r="E168">
            <v>7</v>
          </cell>
        </row>
        <row r="169">
          <cell r="B169" t="str">
            <v>302025315172</v>
          </cell>
          <cell r="C169">
            <v>4</v>
          </cell>
        </row>
        <row r="170">
          <cell r="B170" t="str">
            <v>302025315172</v>
          </cell>
          <cell r="C170">
            <v>4</v>
          </cell>
        </row>
        <row r="171">
          <cell r="B171" t="str">
            <v>302025315172</v>
          </cell>
          <cell r="C171">
            <v>4</v>
          </cell>
        </row>
        <row r="172">
          <cell r="B172" t="str">
            <v>302025315102</v>
          </cell>
          <cell r="C172">
            <v>4</v>
          </cell>
          <cell r="D172">
            <v>1</v>
          </cell>
          <cell r="E172">
            <v>7</v>
          </cell>
        </row>
        <row r="173">
          <cell r="B173" t="str">
            <v>302025315102</v>
          </cell>
          <cell r="C173">
            <v>4</v>
          </cell>
        </row>
        <row r="174">
          <cell r="B174" t="str">
            <v>302025315102</v>
          </cell>
          <cell r="C174">
            <v>4</v>
          </cell>
        </row>
        <row r="175">
          <cell r="B175" t="str">
            <v>302025315102</v>
          </cell>
          <cell r="C175">
            <v>4</v>
          </cell>
        </row>
        <row r="176">
          <cell r="B176" t="str">
            <v>302025315410</v>
          </cell>
          <cell r="C176">
            <v>4</v>
          </cell>
          <cell r="D176">
            <v>1</v>
          </cell>
          <cell r="E176">
            <v>7</v>
          </cell>
        </row>
        <row r="177">
          <cell r="B177" t="str">
            <v>302025315410</v>
          </cell>
          <cell r="C177">
            <v>4</v>
          </cell>
        </row>
        <row r="178">
          <cell r="B178" t="str">
            <v>302025315410</v>
          </cell>
          <cell r="C178">
            <v>4</v>
          </cell>
        </row>
        <row r="179">
          <cell r="B179" t="str">
            <v>302025315410</v>
          </cell>
          <cell r="C179">
            <v>4</v>
          </cell>
        </row>
        <row r="180">
          <cell r="B180" t="str">
            <v>302025315035</v>
          </cell>
          <cell r="C180">
            <v>3</v>
          </cell>
          <cell r="D180">
            <v>0</v>
          </cell>
          <cell r="E180">
            <v>3</v>
          </cell>
        </row>
        <row r="181">
          <cell r="B181" t="str">
            <v>302025315035</v>
          </cell>
          <cell r="C181">
            <v>3</v>
          </cell>
        </row>
        <row r="182">
          <cell r="B182" t="str">
            <v>302025315035</v>
          </cell>
          <cell r="C182">
            <v>3</v>
          </cell>
        </row>
        <row r="183">
          <cell r="B183" t="str">
            <v>302025315411</v>
          </cell>
          <cell r="C183">
            <v>3</v>
          </cell>
          <cell r="D183">
            <v>1</v>
          </cell>
          <cell r="E183">
            <v>6</v>
          </cell>
        </row>
        <row r="184">
          <cell r="B184" t="str">
            <v>302025315411</v>
          </cell>
          <cell r="C184">
            <v>3</v>
          </cell>
        </row>
        <row r="185">
          <cell r="B185" t="str">
            <v>302025315411</v>
          </cell>
          <cell r="C185">
            <v>3</v>
          </cell>
        </row>
        <row r="186">
          <cell r="B186" t="str">
            <v>302025315366</v>
          </cell>
          <cell r="C186">
            <v>3</v>
          </cell>
          <cell r="D186">
            <v>0</v>
          </cell>
          <cell r="E186">
            <v>3</v>
          </cell>
        </row>
        <row r="187">
          <cell r="B187" t="str">
            <v>302025315366</v>
          </cell>
          <cell r="C187">
            <v>3</v>
          </cell>
        </row>
        <row r="188">
          <cell r="B188" t="str">
            <v>302025315366</v>
          </cell>
          <cell r="C188">
            <v>3</v>
          </cell>
        </row>
        <row r="189">
          <cell r="B189" t="str">
            <v>302025315370</v>
          </cell>
          <cell r="C189">
            <v>3</v>
          </cell>
          <cell r="D189">
            <v>0</v>
          </cell>
          <cell r="E189">
            <v>3</v>
          </cell>
        </row>
        <row r="190">
          <cell r="B190" t="str">
            <v>302025315370</v>
          </cell>
          <cell r="C190">
            <v>3</v>
          </cell>
        </row>
        <row r="191">
          <cell r="B191" t="str">
            <v>302025315370</v>
          </cell>
          <cell r="C191">
            <v>3</v>
          </cell>
        </row>
        <row r="192">
          <cell r="B192" t="str">
            <v>302025315324</v>
          </cell>
          <cell r="C192">
            <v>3</v>
          </cell>
          <cell r="D192">
            <v>0</v>
          </cell>
          <cell r="E192">
            <v>3</v>
          </cell>
        </row>
        <row r="193">
          <cell r="B193" t="str">
            <v>302025315324</v>
          </cell>
          <cell r="C193">
            <v>3</v>
          </cell>
        </row>
        <row r="194">
          <cell r="B194" t="str">
            <v>302025315324</v>
          </cell>
          <cell r="C194">
            <v>3</v>
          </cell>
        </row>
        <row r="195">
          <cell r="B195" t="str">
            <v>302025315080</v>
          </cell>
          <cell r="C195">
            <v>3</v>
          </cell>
          <cell r="D195">
            <v>0</v>
          </cell>
          <cell r="E195">
            <v>3</v>
          </cell>
        </row>
        <row r="196">
          <cell r="B196" t="str">
            <v>302025315080</v>
          </cell>
          <cell r="C196">
            <v>3</v>
          </cell>
        </row>
        <row r="197">
          <cell r="B197" t="str">
            <v>302025315080</v>
          </cell>
          <cell r="C197">
            <v>3</v>
          </cell>
        </row>
        <row r="198">
          <cell r="B198" t="str">
            <v>302025315033</v>
          </cell>
          <cell r="C198">
            <v>3</v>
          </cell>
          <cell r="D198">
            <v>0</v>
          </cell>
          <cell r="E198">
            <v>3</v>
          </cell>
        </row>
        <row r="199">
          <cell r="B199" t="str">
            <v>302025315033</v>
          </cell>
          <cell r="C199">
            <v>3</v>
          </cell>
        </row>
        <row r="200">
          <cell r="B200" t="str">
            <v>302025315033</v>
          </cell>
          <cell r="C200">
            <v>3</v>
          </cell>
        </row>
        <row r="201">
          <cell r="B201" t="str">
            <v>302025315152</v>
          </cell>
          <cell r="C201">
            <v>3</v>
          </cell>
          <cell r="D201">
            <v>0</v>
          </cell>
          <cell r="E201">
            <v>3</v>
          </cell>
        </row>
        <row r="202">
          <cell r="B202" t="str">
            <v>302025315152</v>
          </cell>
          <cell r="C202">
            <v>3</v>
          </cell>
        </row>
        <row r="203">
          <cell r="B203" t="str">
            <v>302025315152</v>
          </cell>
          <cell r="C203">
            <v>3</v>
          </cell>
        </row>
        <row r="204">
          <cell r="B204" t="str">
            <v>302025315122</v>
          </cell>
          <cell r="C204">
            <v>3</v>
          </cell>
          <cell r="D204">
            <v>1</v>
          </cell>
          <cell r="E204">
            <v>6</v>
          </cell>
        </row>
        <row r="205">
          <cell r="B205" t="str">
            <v>302025315122</v>
          </cell>
          <cell r="C205">
            <v>3</v>
          </cell>
        </row>
        <row r="206">
          <cell r="B206" t="str">
            <v>302025315122</v>
          </cell>
          <cell r="C206">
            <v>3</v>
          </cell>
        </row>
        <row r="207">
          <cell r="B207" t="str">
            <v>302025334018</v>
          </cell>
          <cell r="C207">
            <v>3</v>
          </cell>
          <cell r="D207">
            <v>0</v>
          </cell>
          <cell r="E207">
            <v>3</v>
          </cell>
        </row>
        <row r="208">
          <cell r="B208" t="str">
            <v>302025334018</v>
          </cell>
          <cell r="C208">
            <v>3</v>
          </cell>
        </row>
        <row r="209">
          <cell r="B209" t="str">
            <v>302025334018</v>
          </cell>
          <cell r="C209">
            <v>3</v>
          </cell>
        </row>
        <row r="210">
          <cell r="B210" t="str">
            <v>302025315089</v>
          </cell>
          <cell r="C210">
            <v>3</v>
          </cell>
          <cell r="D210">
            <v>0</v>
          </cell>
          <cell r="E210">
            <v>3</v>
          </cell>
        </row>
        <row r="211">
          <cell r="B211" t="str">
            <v>302025315089</v>
          </cell>
          <cell r="C211">
            <v>3</v>
          </cell>
        </row>
        <row r="212">
          <cell r="B212" t="str">
            <v>302025315089</v>
          </cell>
          <cell r="C212">
            <v>3</v>
          </cell>
        </row>
        <row r="213">
          <cell r="B213" t="str">
            <v>302025315194</v>
          </cell>
          <cell r="C213">
            <v>3</v>
          </cell>
          <cell r="D213">
            <v>1</v>
          </cell>
          <cell r="E213">
            <v>6</v>
          </cell>
        </row>
        <row r="214">
          <cell r="B214" t="str">
            <v>302025315194</v>
          </cell>
          <cell r="C214">
            <v>3</v>
          </cell>
        </row>
        <row r="215">
          <cell r="B215" t="str">
            <v>302025315194</v>
          </cell>
          <cell r="C215">
            <v>3</v>
          </cell>
        </row>
        <row r="216">
          <cell r="B216" t="str">
            <v>302025315328</v>
          </cell>
          <cell r="C216">
            <v>3</v>
          </cell>
          <cell r="D216">
            <v>0</v>
          </cell>
          <cell r="E216">
            <v>3</v>
          </cell>
        </row>
        <row r="217">
          <cell r="B217" t="str">
            <v>302025315328</v>
          </cell>
          <cell r="C217">
            <v>3</v>
          </cell>
        </row>
        <row r="218">
          <cell r="B218" t="str">
            <v>302025315328</v>
          </cell>
          <cell r="C218">
            <v>3</v>
          </cell>
        </row>
        <row r="219">
          <cell r="B219" t="str">
            <v>302025315246</v>
          </cell>
          <cell r="C219">
            <v>3</v>
          </cell>
          <cell r="D219">
            <v>0</v>
          </cell>
          <cell r="E219">
            <v>3</v>
          </cell>
        </row>
        <row r="220">
          <cell r="B220" t="str">
            <v>302025315246</v>
          </cell>
          <cell r="C220">
            <v>3</v>
          </cell>
        </row>
        <row r="221">
          <cell r="B221" t="str">
            <v>302025315246</v>
          </cell>
          <cell r="C221">
            <v>3</v>
          </cell>
        </row>
        <row r="222">
          <cell r="B222" t="str">
            <v>302025315125</v>
          </cell>
          <cell r="C222">
            <v>3</v>
          </cell>
          <cell r="D222">
            <v>1</v>
          </cell>
          <cell r="E222">
            <v>6</v>
          </cell>
        </row>
        <row r="223">
          <cell r="B223" t="str">
            <v>302025315125</v>
          </cell>
          <cell r="C223">
            <v>3</v>
          </cell>
        </row>
        <row r="224">
          <cell r="B224" t="str">
            <v>302025315125</v>
          </cell>
          <cell r="C224">
            <v>3</v>
          </cell>
        </row>
        <row r="225">
          <cell r="B225" t="str">
            <v>302025334075</v>
          </cell>
          <cell r="C225">
            <v>3</v>
          </cell>
          <cell r="D225">
            <v>0</v>
          </cell>
          <cell r="E225">
            <v>3</v>
          </cell>
        </row>
        <row r="226">
          <cell r="B226" t="str">
            <v>302025334075</v>
          </cell>
          <cell r="C226">
            <v>3</v>
          </cell>
        </row>
        <row r="227">
          <cell r="B227" t="str">
            <v>302025334075</v>
          </cell>
          <cell r="C227">
            <v>3</v>
          </cell>
        </row>
        <row r="228">
          <cell r="B228" t="str">
            <v>302025334061</v>
          </cell>
          <cell r="C228">
            <v>3</v>
          </cell>
          <cell r="D228">
            <v>1</v>
          </cell>
          <cell r="E228">
            <v>6</v>
          </cell>
        </row>
        <row r="229">
          <cell r="B229" t="str">
            <v>302025334061</v>
          </cell>
          <cell r="C229">
            <v>3</v>
          </cell>
        </row>
        <row r="230">
          <cell r="B230" t="str">
            <v>302025334061</v>
          </cell>
          <cell r="C230">
            <v>3</v>
          </cell>
        </row>
        <row r="231">
          <cell r="B231" t="str">
            <v>302024315015</v>
          </cell>
          <cell r="C231">
            <v>3</v>
          </cell>
          <cell r="D231">
            <v>0</v>
          </cell>
          <cell r="E231">
            <v>3</v>
          </cell>
        </row>
        <row r="232">
          <cell r="B232" t="str">
            <v>302024315015</v>
          </cell>
          <cell r="C232">
            <v>3</v>
          </cell>
        </row>
        <row r="233">
          <cell r="B233" t="str">
            <v>302024315015</v>
          </cell>
          <cell r="C233">
            <v>3</v>
          </cell>
        </row>
        <row r="234">
          <cell r="B234" t="str">
            <v>302025315209</v>
          </cell>
          <cell r="C234">
            <v>3</v>
          </cell>
          <cell r="D234">
            <v>0</v>
          </cell>
          <cell r="E234">
            <v>3</v>
          </cell>
        </row>
        <row r="235">
          <cell r="B235" t="str">
            <v>302025315209</v>
          </cell>
          <cell r="C235">
            <v>3</v>
          </cell>
        </row>
        <row r="236">
          <cell r="B236" t="str">
            <v>302025315209</v>
          </cell>
          <cell r="C236">
            <v>3</v>
          </cell>
        </row>
        <row r="237">
          <cell r="B237" t="str">
            <v>302025334015</v>
          </cell>
          <cell r="C237">
            <v>3</v>
          </cell>
          <cell r="D237">
            <v>1</v>
          </cell>
          <cell r="E237">
            <v>6</v>
          </cell>
        </row>
        <row r="238">
          <cell r="B238" t="str">
            <v>302025334015</v>
          </cell>
          <cell r="C238">
            <v>3</v>
          </cell>
        </row>
        <row r="239">
          <cell r="B239" t="str">
            <v>302025334015</v>
          </cell>
          <cell r="C239">
            <v>3</v>
          </cell>
        </row>
        <row r="240">
          <cell r="B240" t="str">
            <v>302025315184</v>
          </cell>
          <cell r="C240">
            <v>3</v>
          </cell>
          <cell r="D240">
            <v>0</v>
          </cell>
          <cell r="E240">
            <v>3</v>
          </cell>
        </row>
        <row r="241">
          <cell r="B241" t="str">
            <v>302025315184</v>
          </cell>
          <cell r="C241">
            <v>3</v>
          </cell>
        </row>
        <row r="242">
          <cell r="B242" t="str">
            <v>302025315184</v>
          </cell>
          <cell r="C242">
            <v>3</v>
          </cell>
        </row>
        <row r="243">
          <cell r="B243" t="str">
            <v>302025315307</v>
          </cell>
          <cell r="C243">
            <v>3</v>
          </cell>
          <cell r="D243">
            <v>0</v>
          </cell>
          <cell r="E243">
            <v>3</v>
          </cell>
        </row>
        <row r="244">
          <cell r="B244" t="str">
            <v>302025315307</v>
          </cell>
          <cell r="C244">
            <v>3</v>
          </cell>
        </row>
        <row r="245">
          <cell r="B245" t="str">
            <v>302025315307</v>
          </cell>
          <cell r="C245">
            <v>3</v>
          </cell>
        </row>
        <row r="246">
          <cell r="B246" t="str">
            <v>302025315225</v>
          </cell>
          <cell r="C246">
            <v>2</v>
          </cell>
          <cell r="D246">
            <v>0</v>
          </cell>
          <cell r="E246">
            <v>2</v>
          </cell>
        </row>
        <row r="247">
          <cell r="B247" t="str">
            <v>302025315225</v>
          </cell>
          <cell r="C247">
            <v>2</v>
          </cell>
        </row>
        <row r="248">
          <cell r="B248" t="str">
            <v>302025315094</v>
          </cell>
          <cell r="C248">
            <v>2</v>
          </cell>
          <cell r="D248">
            <v>1</v>
          </cell>
          <cell r="E248">
            <v>5</v>
          </cell>
        </row>
        <row r="249">
          <cell r="B249" t="str">
            <v>302025315094</v>
          </cell>
          <cell r="C249">
            <v>2</v>
          </cell>
        </row>
        <row r="250">
          <cell r="B250" t="str">
            <v>302025315182</v>
          </cell>
          <cell r="C250">
            <v>2</v>
          </cell>
          <cell r="D250">
            <v>0</v>
          </cell>
          <cell r="E250">
            <v>2</v>
          </cell>
        </row>
        <row r="251">
          <cell r="B251" t="str">
            <v>302025315182</v>
          </cell>
          <cell r="C251">
            <v>2</v>
          </cell>
        </row>
        <row r="252">
          <cell r="B252" t="str">
            <v>302024315047</v>
          </cell>
          <cell r="C252">
            <v>2</v>
          </cell>
          <cell r="D252">
            <v>0</v>
          </cell>
          <cell r="E252">
            <v>2</v>
          </cell>
        </row>
        <row r="253">
          <cell r="B253" t="str">
            <v>302024315047</v>
          </cell>
          <cell r="C253">
            <v>2</v>
          </cell>
        </row>
        <row r="254">
          <cell r="B254" t="str">
            <v>302025315326</v>
          </cell>
          <cell r="C254">
            <v>2</v>
          </cell>
          <cell r="D254">
            <v>0</v>
          </cell>
          <cell r="E254">
            <v>2</v>
          </cell>
        </row>
        <row r="255">
          <cell r="B255" t="str">
            <v>302025315326</v>
          </cell>
          <cell r="C255">
            <v>2</v>
          </cell>
        </row>
        <row r="256">
          <cell r="B256" t="str">
            <v>302025315047</v>
          </cell>
          <cell r="C256">
            <v>2</v>
          </cell>
          <cell r="D256">
            <v>0</v>
          </cell>
          <cell r="E256">
            <v>2</v>
          </cell>
        </row>
        <row r="257">
          <cell r="B257" t="str">
            <v>302025315047</v>
          </cell>
          <cell r="C257">
            <v>2</v>
          </cell>
        </row>
        <row r="258">
          <cell r="B258" t="str">
            <v>302025315103</v>
          </cell>
          <cell r="C258">
            <v>2</v>
          </cell>
          <cell r="D258">
            <v>0</v>
          </cell>
          <cell r="E258">
            <v>2</v>
          </cell>
        </row>
        <row r="259">
          <cell r="B259" t="str">
            <v>302025315103</v>
          </cell>
          <cell r="C259">
            <v>2</v>
          </cell>
        </row>
        <row r="260">
          <cell r="B260" t="str">
            <v>302025315068</v>
          </cell>
          <cell r="C260">
            <v>2</v>
          </cell>
          <cell r="D260">
            <v>1</v>
          </cell>
          <cell r="E260">
            <v>5</v>
          </cell>
        </row>
        <row r="261">
          <cell r="B261" t="str">
            <v>302025315068</v>
          </cell>
          <cell r="C261">
            <v>2</v>
          </cell>
        </row>
        <row r="262">
          <cell r="B262" t="str">
            <v>302025315013</v>
          </cell>
          <cell r="C262">
            <v>2</v>
          </cell>
          <cell r="D262">
            <v>1</v>
          </cell>
          <cell r="E262">
            <v>5</v>
          </cell>
        </row>
        <row r="263">
          <cell r="B263" t="str">
            <v>302025315013</v>
          </cell>
          <cell r="C263">
            <v>2</v>
          </cell>
        </row>
        <row r="264">
          <cell r="B264" t="str">
            <v>302025315238</v>
          </cell>
          <cell r="C264">
            <v>2</v>
          </cell>
          <cell r="D264">
            <v>0</v>
          </cell>
          <cell r="E264">
            <v>2</v>
          </cell>
        </row>
        <row r="265">
          <cell r="B265" t="str">
            <v>302025315238</v>
          </cell>
          <cell r="C265">
            <v>2</v>
          </cell>
        </row>
        <row r="266">
          <cell r="B266" t="str">
            <v>302025315346</v>
          </cell>
          <cell r="C266">
            <v>2</v>
          </cell>
          <cell r="D266">
            <v>0</v>
          </cell>
          <cell r="E266">
            <v>2</v>
          </cell>
        </row>
        <row r="267">
          <cell r="B267" t="str">
            <v>302025315346</v>
          </cell>
          <cell r="C267">
            <v>2</v>
          </cell>
        </row>
        <row r="268">
          <cell r="B268" t="str">
            <v>302025315335</v>
          </cell>
          <cell r="C268">
            <v>2</v>
          </cell>
          <cell r="D268">
            <v>0</v>
          </cell>
          <cell r="E268">
            <v>2</v>
          </cell>
        </row>
        <row r="269">
          <cell r="B269" t="str">
            <v>302025315335</v>
          </cell>
          <cell r="C269">
            <v>2</v>
          </cell>
        </row>
        <row r="270">
          <cell r="B270" t="str">
            <v>302025315156</v>
          </cell>
          <cell r="C270">
            <v>2</v>
          </cell>
          <cell r="D270">
            <v>1</v>
          </cell>
          <cell r="E270">
            <v>5</v>
          </cell>
        </row>
        <row r="271">
          <cell r="B271" t="str">
            <v>302025315156</v>
          </cell>
          <cell r="C271">
            <v>2</v>
          </cell>
        </row>
        <row r="272">
          <cell r="B272" t="str">
            <v>302024315372</v>
          </cell>
          <cell r="C272">
            <v>2</v>
          </cell>
          <cell r="D272">
            <v>0</v>
          </cell>
          <cell r="E272">
            <v>2</v>
          </cell>
        </row>
        <row r="273">
          <cell r="B273" t="str">
            <v>302024315372</v>
          </cell>
          <cell r="C273">
            <v>2</v>
          </cell>
        </row>
        <row r="274">
          <cell r="B274" t="str">
            <v>302025315327</v>
          </cell>
          <cell r="C274">
            <v>2</v>
          </cell>
          <cell r="D274">
            <v>1</v>
          </cell>
          <cell r="E274">
            <v>5</v>
          </cell>
        </row>
        <row r="275">
          <cell r="B275" t="str">
            <v>302025315327</v>
          </cell>
          <cell r="C275">
            <v>2</v>
          </cell>
        </row>
        <row r="276">
          <cell r="B276" t="str">
            <v>302025315158</v>
          </cell>
          <cell r="C276">
            <v>2</v>
          </cell>
          <cell r="D276">
            <v>0</v>
          </cell>
          <cell r="E276">
            <v>2</v>
          </cell>
        </row>
        <row r="277">
          <cell r="B277" t="str">
            <v>302025315158</v>
          </cell>
          <cell r="C277">
            <v>2</v>
          </cell>
        </row>
        <row r="278">
          <cell r="B278" t="str">
            <v>302024315197</v>
          </cell>
          <cell r="C278">
            <v>2</v>
          </cell>
          <cell r="D278">
            <v>0</v>
          </cell>
          <cell r="E278">
            <v>2</v>
          </cell>
        </row>
        <row r="279">
          <cell r="B279" t="str">
            <v>302024315197</v>
          </cell>
          <cell r="C279">
            <v>2</v>
          </cell>
        </row>
        <row r="280">
          <cell r="B280" t="str">
            <v>302024334032</v>
          </cell>
          <cell r="C280">
            <v>2</v>
          </cell>
          <cell r="D280">
            <v>0</v>
          </cell>
          <cell r="E280">
            <v>2</v>
          </cell>
        </row>
        <row r="281">
          <cell r="B281" t="str">
            <v>302024334032</v>
          </cell>
          <cell r="C281">
            <v>2</v>
          </cell>
        </row>
        <row r="282">
          <cell r="B282" t="str">
            <v>302024334101</v>
          </cell>
          <cell r="C282">
            <v>2</v>
          </cell>
          <cell r="D282">
            <v>0</v>
          </cell>
          <cell r="E282">
            <v>2</v>
          </cell>
        </row>
        <row r="283">
          <cell r="B283" t="str">
            <v>302024334101</v>
          </cell>
          <cell r="C283">
            <v>2</v>
          </cell>
        </row>
        <row r="284">
          <cell r="B284" t="str">
            <v>302025315258</v>
          </cell>
          <cell r="C284">
            <v>2</v>
          </cell>
          <cell r="D284">
            <v>1</v>
          </cell>
          <cell r="E284">
            <v>5</v>
          </cell>
        </row>
        <row r="285">
          <cell r="B285" t="str">
            <v>302025315258</v>
          </cell>
          <cell r="C285">
            <v>2</v>
          </cell>
        </row>
        <row r="286">
          <cell r="B286" t="str">
            <v>302025315140</v>
          </cell>
          <cell r="C286">
            <v>2</v>
          </cell>
          <cell r="D286">
            <v>1</v>
          </cell>
          <cell r="E286">
            <v>5</v>
          </cell>
        </row>
        <row r="287">
          <cell r="B287" t="str">
            <v>302025315140</v>
          </cell>
          <cell r="C287">
            <v>2</v>
          </cell>
        </row>
        <row r="288">
          <cell r="B288" t="str">
            <v>302025315350</v>
          </cell>
          <cell r="C288">
            <v>2</v>
          </cell>
          <cell r="D288">
            <v>0</v>
          </cell>
          <cell r="E288">
            <v>2</v>
          </cell>
        </row>
        <row r="289">
          <cell r="B289" t="str">
            <v>302025315350</v>
          </cell>
          <cell r="C289">
            <v>2</v>
          </cell>
        </row>
        <row r="290">
          <cell r="B290" t="str">
            <v>302025315282</v>
          </cell>
          <cell r="C290">
            <v>2</v>
          </cell>
          <cell r="D290">
            <v>0</v>
          </cell>
          <cell r="E290">
            <v>2</v>
          </cell>
        </row>
        <row r="291">
          <cell r="B291" t="str">
            <v>302025315282</v>
          </cell>
          <cell r="C291">
            <v>2</v>
          </cell>
        </row>
        <row r="292">
          <cell r="B292" t="str">
            <v>302025315065</v>
          </cell>
          <cell r="C292">
            <v>2</v>
          </cell>
          <cell r="D292">
            <v>0</v>
          </cell>
          <cell r="E292">
            <v>2</v>
          </cell>
        </row>
        <row r="293">
          <cell r="B293" t="str">
            <v>302025315065</v>
          </cell>
          <cell r="C293">
            <v>2</v>
          </cell>
        </row>
        <row r="294">
          <cell r="B294" t="str">
            <v>302024334047</v>
          </cell>
          <cell r="C294">
            <v>1</v>
          </cell>
          <cell r="D294">
            <v>0</v>
          </cell>
          <cell r="E294">
            <v>1</v>
          </cell>
        </row>
        <row r="295">
          <cell r="B295" t="str">
            <v>302025315287</v>
          </cell>
          <cell r="C295">
            <v>1</v>
          </cell>
          <cell r="D295">
            <v>0</v>
          </cell>
          <cell r="E295">
            <v>1</v>
          </cell>
        </row>
        <row r="296">
          <cell r="B296" t="str">
            <v>302025334065</v>
          </cell>
          <cell r="C296">
            <v>1</v>
          </cell>
          <cell r="D296">
            <v>0</v>
          </cell>
          <cell r="E296">
            <v>1</v>
          </cell>
        </row>
        <row r="297">
          <cell r="B297" t="str">
            <v>302025315270</v>
          </cell>
          <cell r="C297">
            <v>1</v>
          </cell>
          <cell r="D297">
            <v>0</v>
          </cell>
          <cell r="E297">
            <v>1</v>
          </cell>
        </row>
        <row r="298">
          <cell r="B298" t="str">
            <v>302025334012</v>
          </cell>
          <cell r="C298">
            <v>1</v>
          </cell>
          <cell r="D298">
            <v>0</v>
          </cell>
          <cell r="E298">
            <v>1</v>
          </cell>
        </row>
        <row r="299">
          <cell r="B299" t="str">
            <v>302024315022</v>
          </cell>
          <cell r="C299">
            <v>1</v>
          </cell>
          <cell r="D299">
            <v>0</v>
          </cell>
          <cell r="E299">
            <v>1</v>
          </cell>
        </row>
        <row r="300">
          <cell r="B300" t="str">
            <v>302025315078</v>
          </cell>
          <cell r="C300">
            <v>1</v>
          </cell>
          <cell r="D300">
            <v>0</v>
          </cell>
          <cell r="E300">
            <v>1</v>
          </cell>
        </row>
        <row r="301">
          <cell r="B301" t="str">
            <v>302025315211</v>
          </cell>
          <cell r="C301">
            <v>1</v>
          </cell>
          <cell r="D301">
            <v>0</v>
          </cell>
          <cell r="E301">
            <v>1</v>
          </cell>
        </row>
        <row r="302">
          <cell r="B302" t="str">
            <v>302025315355</v>
          </cell>
          <cell r="C302">
            <v>2</v>
          </cell>
          <cell r="D302">
            <v>0</v>
          </cell>
          <cell r="E302">
            <v>2</v>
          </cell>
        </row>
        <row r="303">
          <cell r="B303" t="str">
            <v>302025315263</v>
          </cell>
          <cell r="C303">
            <v>1</v>
          </cell>
          <cell r="D303">
            <v>0</v>
          </cell>
          <cell r="E303">
            <v>1</v>
          </cell>
        </row>
        <row r="304">
          <cell r="B304" t="str">
            <v>302025334017</v>
          </cell>
          <cell r="C304">
            <v>1</v>
          </cell>
          <cell r="D304">
            <v>1</v>
          </cell>
          <cell r="E304">
            <v>4</v>
          </cell>
        </row>
        <row r="305">
          <cell r="B305" t="str">
            <v>302025334046</v>
          </cell>
          <cell r="C305">
            <v>1</v>
          </cell>
          <cell r="D305">
            <v>0</v>
          </cell>
          <cell r="E305">
            <v>1</v>
          </cell>
        </row>
        <row r="306">
          <cell r="B306" t="str">
            <v>302025315404</v>
          </cell>
          <cell r="C306">
            <v>1</v>
          </cell>
          <cell r="D306">
            <v>0</v>
          </cell>
          <cell r="E306">
            <v>1</v>
          </cell>
        </row>
        <row r="307">
          <cell r="B307" t="str">
            <v>302025315355</v>
          </cell>
          <cell r="C307">
            <v>2</v>
          </cell>
          <cell r="D307">
            <v>0</v>
          </cell>
          <cell r="E307">
            <v>2</v>
          </cell>
        </row>
        <row r="308">
          <cell r="B308" t="str">
            <v>302024315272</v>
          </cell>
          <cell r="C308">
            <v>1</v>
          </cell>
          <cell r="D308">
            <v>0</v>
          </cell>
          <cell r="E308">
            <v>1</v>
          </cell>
        </row>
        <row r="309">
          <cell r="B309" t="str">
            <v>302024334035</v>
          </cell>
          <cell r="C309">
            <v>1</v>
          </cell>
          <cell r="D309">
            <v>0</v>
          </cell>
          <cell r="E309">
            <v>1</v>
          </cell>
        </row>
        <row r="310">
          <cell r="B310" t="str">
            <v>302025315135</v>
          </cell>
          <cell r="C310">
            <v>1</v>
          </cell>
          <cell r="D310">
            <v>1</v>
          </cell>
          <cell r="E310">
            <v>4</v>
          </cell>
        </row>
        <row r="311">
          <cell r="B311" t="str">
            <v>302025315170</v>
          </cell>
          <cell r="C311">
            <v>1</v>
          </cell>
          <cell r="D311">
            <v>1</v>
          </cell>
          <cell r="E311">
            <v>4</v>
          </cell>
        </row>
        <row r="312">
          <cell r="B312" t="str">
            <v>302025315116</v>
          </cell>
          <cell r="C312">
            <v>1</v>
          </cell>
          <cell r="D312">
            <v>0</v>
          </cell>
          <cell r="E312">
            <v>1</v>
          </cell>
        </row>
        <row r="313">
          <cell r="B313" t="str">
            <v>302025315179</v>
          </cell>
          <cell r="C313">
            <v>1</v>
          </cell>
          <cell r="D313">
            <v>0</v>
          </cell>
          <cell r="E313">
            <v>1</v>
          </cell>
        </row>
        <row r="314">
          <cell r="B314" t="str">
            <v>302025334040</v>
          </cell>
          <cell r="C314">
            <v>1</v>
          </cell>
          <cell r="D314">
            <v>0</v>
          </cell>
          <cell r="E314">
            <v>1</v>
          </cell>
        </row>
        <row r="315">
          <cell r="B315" t="str">
            <v>302024315377</v>
          </cell>
          <cell r="C315">
            <v>1</v>
          </cell>
          <cell r="D315">
            <v>0</v>
          </cell>
          <cell r="E315">
            <v>1</v>
          </cell>
        </row>
        <row r="316">
          <cell r="B316" t="str">
            <v>302024315027</v>
          </cell>
          <cell r="C316">
            <v>1</v>
          </cell>
          <cell r="D316">
            <v>0</v>
          </cell>
          <cell r="E316">
            <v>1</v>
          </cell>
        </row>
        <row r="317">
          <cell r="B317" t="str">
            <v>302025334027</v>
          </cell>
          <cell r="C317">
            <v>1</v>
          </cell>
          <cell r="D317">
            <v>0</v>
          </cell>
          <cell r="E317">
            <v>1</v>
          </cell>
        </row>
        <row r="318">
          <cell r="B318" t="str">
            <v>302024315186</v>
          </cell>
          <cell r="C318">
            <v>1</v>
          </cell>
          <cell r="D318">
            <v>0</v>
          </cell>
          <cell r="E318">
            <v>1</v>
          </cell>
        </row>
        <row r="319">
          <cell r="B319" t="str">
            <v>302025315141</v>
          </cell>
          <cell r="C319">
            <v>1</v>
          </cell>
          <cell r="D319">
            <v>0</v>
          </cell>
          <cell r="E319">
            <v>1</v>
          </cell>
        </row>
        <row r="320">
          <cell r="B320" t="str">
            <v>302025315276</v>
          </cell>
          <cell r="C320">
            <v>1</v>
          </cell>
          <cell r="D320">
            <v>1</v>
          </cell>
          <cell r="E320">
            <v>4</v>
          </cell>
        </row>
        <row r="321">
          <cell r="B321" t="str">
            <v>302025562005</v>
          </cell>
          <cell r="C321">
            <v>0</v>
          </cell>
          <cell r="D321">
            <v>1</v>
          </cell>
          <cell r="E321">
            <v>3</v>
          </cell>
        </row>
        <row r="322">
          <cell r="B322" t="str">
            <v>302025315075</v>
          </cell>
          <cell r="C322">
            <v>0</v>
          </cell>
          <cell r="D322">
            <v>1</v>
          </cell>
          <cell r="E322">
            <v>3</v>
          </cell>
        </row>
        <row r="323">
          <cell r="B323" t="str">
            <v>302025315111</v>
          </cell>
          <cell r="C323">
            <v>0</v>
          </cell>
          <cell r="D323">
            <v>1</v>
          </cell>
          <cell r="E323">
            <v>3</v>
          </cell>
        </row>
        <row r="324">
          <cell r="B324" t="str">
            <v>302025334003</v>
          </cell>
          <cell r="C324">
            <v>0</v>
          </cell>
          <cell r="D324">
            <v>1</v>
          </cell>
          <cell r="E324">
            <v>3</v>
          </cell>
        </row>
        <row r="325">
          <cell r="B325" t="str">
            <v>302025315317</v>
          </cell>
          <cell r="C325">
            <v>0</v>
          </cell>
          <cell r="D325">
            <v>1</v>
          </cell>
          <cell r="E325">
            <v>3</v>
          </cell>
        </row>
        <row r="326">
          <cell r="B326" t="str">
            <v>302025315166</v>
          </cell>
          <cell r="C326">
            <v>0</v>
          </cell>
          <cell r="D326">
            <v>1</v>
          </cell>
          <cell r="E326">
            <v>3</v>
          </cell>
        </row>
        <row r="327">
          <cell r="B327" t="str">
            <v>302025334086</v>
          </cell>
          <cell r="C327">
            <v>0</v>
          </cell>
          <cell r="D327">
            <v>1</v>
          </cell>
          <cell r="E327">
            <v>3</v>
          </cell>
        </row>
        <row r="328">
          <cell r="B328" t="str">
            <v>302025562001</v>
          </cell>
          <cell r="C328">
            <v>0</v>
          </cell>
          <cell r="D328">
            <v>1</v>
          </cell>
          <cell r="E328">
            <v>3</v>
          </cell>
        </row>
        <row r="329">
          <cell r="B329" t="str">
            <v>302025315329</v>
          </cell>
          <cell r="C329">
            <v>0</v>
          </cell>
          <cell r="D329">
            <v>1</v>
          </cell>
          <cell r="E329">
            <v>3</v>
          </cell>
        </row>
        <row r="330">
          <cell r="B330" t="str">
            <v>302025315343</v>
          </cell>
          <cell r="C330">
            <v>0</v>
          </cell>
          <cell r="D330">
            <v>1</v>
          </cell>
          <cell r="E330">
            <v>3</v>
          </cell>
        </row>
        <row r="331">
          <cell r="B331" t="str">
            <v>302025315292</v>
          </cell>
          <cell r="C331">
            <v>0</v>
          </cell>
          <cell r="D331">
            <v>1</v>
          </cell>
          <cell r="E331">
            <v>3</v>
          </cell>
        </row>
        <row r="332">
          <cell r="B332" t="str">
            <v>302025334007</v>
          </cell>
          <cell r="C332">
            <v>0</v>
          </cell>
          <cell r="D332">
            <v>1</v>
          </cell>
          <cell r="E332">
            <v>3</v>
          </cell>
        </row>
        <row r="333">
          <cell r="B333" t="str">
            <v>302025315347</v>
          </cell>
          <cell r="C333">
            <v>0</v>
          </cell>
          <cell r="D333">
            <v>1</v>
          </cell>
          <cell r="E333">
            <v>3</v>
          </cell>
        </row>
        <row r="334">
          <cell r="B334" t="str">
            <v>302025315077</v>
          </cell>
          <cell r="C334">
            <v>0</v>
          </cell>
          <cell r="D334">
            <v>1</v>
          </cell>
          <cell r="E334">
            <v>3</v>
          </cell>
        </row>
        <row r="335">
          <cell r="B335" t="str">
            <v>302025315148</v>
          </cell>
          <cell r="C335">
            <v>0</v>
          </cell>
          <cell r="D335">
            <v>1</v>
          </cell>
          <cell r="E335">
            <v>3</v>
          </cell>
        </row>
        <row r="336">
          <cell r="B336" t="str">
            <v>302025315153</v>
          </cell>
          <cell r="C336">
            <v>0</v>
          </cell>
          <cell r="D336">
            <v>1</v>
          </cell>
          <cell r="E336">
            <v>3</v>
          </cell>
        </row>
        <row r="337">
          <cell r="B337" t="str">
            <v>302025315114</v>
          </cell>
          <cell r="C337">
            <v>0</v>
          </cell>
          <cell r="D337">
            <v>1</v>
          </cell>
          <cell r="E337">
            <v>3</v>
          </cell>
        </row>
        <row r="338">
          <cell r="B338" t="str">
            <v>302025315012</v>
          </cell>
          <cell r="C338">
            <v>0</v>
          </cell>
          <cell r="D338">
            <v>1</v>
          </cell>
          <cell r="E338">
            <v>3</v>
          </cell>
        </row>
        <row r="339">
          <cell r="B339" t="str">
            <v>302025315393</v>
          </cell>
          <cell r="C339">
            <v>0</v>
          </cell>
          <cell r="D339">
            <v>1</v>
          </cell>
          <cell r="E339">
            <v>3</v>
          </cell>
        </row>
        <row r="340">
          <cell r="B340" t="str">
            <v>302025315185</v>
          </cell>
          <cell r="C340">
            <v>0</v>
          </cell>
          <cell r="D340">
            <v>1</v>
          </cell>
          <cell r="E340">
            <v>3</v>
          </cell>
        </row>
        <row r="341">
          <cell r="B341" t="str">
            <v>302025315396</v>
          </cell>
          <cell r="C341">
            <v>0</v>
          </cell>
          <cell r="D341">
            <v>1</v>
          </cell>
          <cell r="E341">
            <v>3</v>
          </cell>
        </row>
        <row r="342">
          <cell r="B342" t="str">
            <v>302025315022</v>
          </cell>
          <cell r="C342">
            <v>0</v>
          </cell>
          <cell r="D342">
            <v>1</v>
          </cell>
          <cell r="E342">
            <v>3</v>
          </cell>
        </row>
        <row r="343">
          <cell r="B343" t="str">
            <v>302025315403</v>
          </cell>
          <cell r="C343">
            <v>0</v>
          </cell>
          <cell r="D343">
            <v>1</v>
          </cell>
          <cell r="E343">
            <v>3</v>
          </cell>
        </row>
        <row r="344">
          <cell r="B344" t="str">
            <v>302025315284</v>
          </cell>
          <cell r="C344">
            <v>0</v>
          </cell>
          <cell r="D344">
            <v>1</v>
          </cell>
          <cell r="E344">
            <v>3</v>
          </cell>
        </row>
        <row r="345">
          <cell r="B345" t="str">
            <v>302025334087</v>
          </cell>
          <cell r="C345">
            <v>0</v>
          </cell>
          <cell r="D345">
            <v>1</v>
          </cell>
          <cell r="E345">
            <v>3</v>
          </cell>
        </row>
        <row r="346">
          <cell r="B346" t="str">
            <v>302025315015</v>
          </cell>
          <cell r="C346">
            <v>0</v>
          </cell>
          <cell r="D346">
            <v>1</v>
          </cell>
          <cell r="E346">
            <v>3</v>
          </cell>
        </row>
        <row r="347">
          <cell r="B347" t="str">
            <v>302025315356</v>
          </cell>
          <cell r="C347">
            <v>0</v>
          </cell>
          <cell r="D347">
            <v>1</v>
          </cell>
          <cell r="E347">
            <v>3</v>
          </cell>
        </row>
        <row r="348">
          <cell r="B348" t="str">
            <v>302025315303</v>
          </cell>
          <cell r="C348">
            <v>0</v>
          </cell>
          <cell r="D348">
            <v>1</v>
          </cell>
          <cell r="E348">
            <v>3</v>
          </cell>
        </row>
        <row r="349">
          <cell r="B349" t="str">
            <v>302025315056</v>
          </cell>
          <cell r="C349">
            <v>0</v>
          </cell>
          <cell r="D349">
            <v>1</v>
          </cell>
          <cell r="E349">
            <v>3</v>
          </cell>
        </row>
        <row r="350">
          <cell r="B350" t="str">
            <v>302025315026</v>
          </cell>
          <cell r="C350">
            <v>0</v>
          </cell>
          <cell r="D350">
            <v>1</v>
          </cell>
          <cell r="E350">
            <v>3</v>
          </cell>
        </row>
        <row r="351">
          <cell r="B351" t="str">
            <v>302024508086</v>
          </cell>
          <cell r="C351">
            <v>0</v>
          </cell>
          <cell r="D351">
            <v>1</v>
          </cell>
          <cell r="E351">
            <v>3</v>
          </cell>
        </row>
        <row r="352">
          <cell r="B352" t="str">
            <v>302024315030</v>
          </cell>
          <cell r="C352">
            <v>0</v>
          </cell>
          <cell r="D352">
            <v>1</v>
          </cell>
          <cell r="E352">
            <v>3</v>
          </cell>
        </row>
        <row r="353">
          <cell r="B353" t="str">
            <v>302025315010</v>
          </cell>
          <cell r="C353">
            <v>0</v>
          </cell>
          <cell r="D353">
            <v>1</v>
          </cell>
          <cell r="E353">
            <v>3</v>
          </cell>
        </row>
        <row r="354">
          <cell r="B354" t="str">
            <v>302025315006</v>
          </cell>
          <cell r="C354">
            <v>0</v>
          </cell>
          <cell r="D354">
            <v>1</v>
          </cell>
          <cell r="E354">
            <v>3</v>
          </cell>
        </row>
        <row r="355">
          <cell r="B355" t="str">
            <v>302025315207</v>
          </cell>
          <cell r="C355">
            <v>0</v>
          </cell>
          <cell r="D355">
            <v>1</v>
          </cell>
          <cell r="E355">
            <v>3</v>
          </cell>
        </row>
        <row r="356">
          <cell r="B356" t="str">
            <v>302025315093</v>
          </cell>
          <cell r="C356">
            <v>0</v>
          </cell>
          <cell r="D356">
            <v>1</v>
          </cell>
          <cell r="E356">
            <v>3</v>
          </cell>
        </row>
        <row r="357">
          <cell r="B357" t="str">
            <v>302025315105</v>
          </cell>
          <cell r="C357">
            <v>0</v>
          </cell>
          <cell r="D357">
            <v>1</v>
          </cell>
          <cell r="E357">
            <v>3</v>
          </cell>
        </row>
        <row r="358">
          <cell r="B358" t="str">
            <v>302025315052</v>
          </cell>
          <cell r="C358">
            <v>0</v>
          </cell>
          <cell r="D358">
            <v>1</v>
          </cell>
          <cell r="E358">
            <v>3</v>
          </cell>
        </row>
        <row r="359">
          <cell r="B359" t="str">
            <v>302025315227</v>
          </cell>
          <cell r="C359">
            <v>0</v>
          </cell>
          <cell r="D359">
            <v>1</v>
          </cell>
          <cell r="E359">
            <v>3</v>
          </cell>
        </row>
        <row r="360">
          <cell r="B360" t="str">
            <v/>
          </cell>
          <cell r="C360">
            <v>0</v>
          </cell>
          <cell r="D360">
            <v>1</v>
          </cell>
          <cell r="E360">
            <v>3</v>
          </cell>
        </row>
        <row r="361">
          <cell r="B361" t="str">
            <v>302025315266</v>
          </cell>
          <cell r="C361">
            <v>0</v>
          </cell>
          <cell r="D361">
            <v>1</v>
          </cell>
          <cell r="E361">
            <v>3</v>
          </cell>
        </row>
        <row r="362">
          <cell r="B362" t="str">
            <v>302025315086</v>
          </cell>
          <cell r="C362">
            <v>0</v>
          </cell>
          <cell r="D362">
            <v>1</v>
          </cell>
          <cell r="E362">
            <v>3</v>
          </cell>
        </row>
        <row r="363">
          <cell r="B363" t="str">
            <v>302025562071</v>
          </cell>
          <cell r="C363">
            <v>0</v>
          </cell>
          <cell r="D363">
            <v>1</v>
          </cell>
          <cell r="E363">
            <v>3</v>
          </cell>
        </row>
        <row r="364">
          <cell r="B364" t="str">
            <v>302025334057</v>
          </cell>
          <cell r="C364">
            <v>0</v>
          </cell>
          <cell r="D364">
            <v>1</v>
          </cell>
          <cell r="E364">
            <v>3</v>
          </cell>
        </row>
        <row r="365">
          <cell r="B365" t="str">
            <v>302025334096</v>
          </cell>
          <cell r="C365">
            <v>0</v>
          </cell>
          <cell r="D365">
            <v>1</v>
          </cell>
          <cell r="E365">
            <v>3</v>
          </cell>
        </row>
        <row r="366">
          <cell r="B366" t="str">
            <v>302025334055</v>
          </cell>
          <cell r="C366">
            <v>0</v>
          </cell>
          <cell r="D366">
            <v>1</v>
          </cell>
          <cell r="E366">
            <v>3</v>
          </cell>
        </row>
        <row r="367">
          <cell r="B367" t="str">
            <v>302025315040</v>
          </cell>
          <cell r="C367">
            <v>0</v>
          </cell>
          <cell r="D367">
            <v>1</v>
          </cell>
          <cell r="E367">
            <v>3</v>
          </cell>
        </row>
        <row r="368">
          <cell r="B368" t="str">
            <v>302025315036</v>
          </cell>
          <cell r="C368">
            <v>0</v>
          </cell>
          <cell r="D368">
            <v>1</v>
          </cell>
          <cell r="E368">
            <v>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302024334049</v>
          </cell>
          <cell r="D3" t="str">
            <v>男</v>
          </cell>
          <cell r="E3" t="str">
            <v>男子团体第一</v>
          </cell>
          <cell r="F3">
            <v>10</v>
          </cell>
        </row>
        <row r="4">
          <cell r="C4" t="str">
            <v>302025315361</v>
          </cell>
          <cell r="D4" t="str">
            <v>男</v>
          </cell>
          <cell r="F4">
            <v>10</v>
          </cell>
        </row>
        <row r="5">
          <cell r="C5" t="str">
            <v>202203150418</v>
          </cell>
          <cell r="D5" t="str">
            <v>男</v>
          </cell>
          <cell r="F5">
            <v>10</v>
          </cell>
        </row>
        <row r="6">
          <cell r="C6" t="str">
            <v>302024315397</v>
          </cell>
          <cell r="D6" t="str">
            <v>男</v>
          </cell>
          <cell r="F6">
            <v>10</v>
          </cell>
        </row>
        <row r="7">
          <cell r="C7" t="str">
            <v>221125120168</v>
          </cell>
          <cell r="D7" t="str">
            <v>男</v>
          </cell>
          <cell r="F7">
            <v>10</v>
          </cell>
        </row>
        <row r="8">
          <cell r="C8" t="str">
            <v>202205620122</v>
          </cell>
          <cell r="D8" t="str">
            <v>男</v>
          </cell>
          <cell r="F8">
            <v>10</v>
          </cell>
        </row>
        <row r="9">
          <cell r="C9" t="str">
            <v>211124120080</v>
          </cell>
          <cell r="D9" t="str">
            <v>女</v>
          </cell>
          <cell r="E9" t="str">
            <v>女子团体第七</v>
          </cell>
          <cell r="F9">
            <v>10</v>
          </cell>
        </row>
        <row r="10">
          <cell r="C10" t="str">
            <v>302024315051</v>
          </cell>
          <cell r="D10" t="str">
            <v>女</v>
          </cell>
          <cell r="F10">
            <v>10</v>
          </cell>
        </row>
        <row r="11">
          <cell r="C11" t="str">
            <v>302024315062</v>
          </cell>
          <cell r="D11" t="str">
            <v>女</v>
          </cell>
          <cell r="F11">
            <v>10</v>
          </cell>
        </row>
        <row r="12">
          <cell r="C12" t="str">
            <v>211124120020</v>
          </cell>
          <cell r="D12" t="str">
            <v>女</v>
          </cell>
          <cell r="F12">
            <v>10</v>
          </cell>
        </row>
        <row r="13">
          <cell r="C13" t="str">
            <v>302023315135</v>
          </cell>
          <cell r="D13" t="str">
            <v>女</v>
          </cell>
          <cell r="F13">
            <v>10</v>
          </cell>
        </row>
        <row r="14">
          <cell r="C14" t="str">
            <v>302024315234</v>
          </cell>
          <cell r="D14" t="str">
            <v>女</v>
          </cell>
          <cell r="F14">
            <v>10</v>
          </cell>
        </row>
        <row r="22">
          <cell r="C22" t="str">
            <v>302025315221</v>
          </cell>
          <cell r="D22" t="str">
            <v>女</v>
          </cell>
          <cell r="E22" t="str">
            <v>混合团体第二</v>
          </cell>
          <cell r="F22">
            <v>10</v>
          </cell>
        </row>
        <row r="23">
          <cell r="C23" t="str">
            <v>202206010306</v>
          </cell>
          <cell r="D23" t="str">
            <v>男</v>
          </cell>
          <cell r="F23">
            <v>10</v>
          </cell>
        </row>
        <row r="24">
          <cell r="C24" t="str">
            <v>202205720319</v>
          </cell>
          <cell r="D24" t="str">
            <v>男</v>
          </cell>
          <cell r="F24">
            <v>10</v>
          </cell>
        </row>
        <row r="25">
          <cell r="C25" t="str">
            <v>211125120100</v>
          </cell>
          <cell r="D25" t="str">
            <v>男</v>
          </cell>
          <cell r="F25">
            <v>10</v>
          </cell>
        </row>
        <row r="26">
          <cell r="C26" t="str">
            <v>302025334092</v>
          </cell>
          <cell r="D26" t="str">
            <v>男</v>
          </cell>
          <cell r="F26">
            <v>10</v>
          </cell>
        </row>
        <row r="27">
          <cell r="C27" t="str">
            <v>302025315408</v>
          </cell>
          <cell r="D27" t="str">
            <v>女</v>
          </cell>
          <cell r="F27">
            <v>10</v>
          </cell>
        </row>
        <row r="28">
          <cell r="C28" t="str">
            <v>302025315180</v>
          </cell>
          <cell r="D28" t="str">
            <v>女</v>
          </cell>
          <cell r="F28">
            <v>10</v>
          </cell>
        </row>
        <row r="29">
          <cell r="C29" t="str">
            <v>221125120148</v>
          </cell>
          <cell r="D29" t="str">
            <v>男</v>
          </cell>
          <cell r="F29">
            <v>10</v>
          </cell>
        </row>
        <row r="30">
          <cell r="C30" t="str">
            <v>302025315215</v>
          </cell>
          <cell r="D30" t="str">
            <v>男</v>
          </cell>
          <cell r="F30">
            <v>10</v>
          </cell>
        </row>
        <row r="35">
          <cell r="C35" t="str">
            <v>302025315067</v>
          </cell>
          <cell r="D35" t="str">
            <v>男</v>
          </cell>
          <cell r="E35" t="str">
            <v>计算机08团体冠军</v>
          </cell>
          <cell r="F35">
            <v>8</v>
          </cell>
        </row>
        <row r="36">
          <cell r="C36" t="str">
            <v>302025315091</v>
          </cell>
          <cell r="D36" t="str">
            <v>男</v>
          </cell>
          <cell r="F36">
            <v>8</v>
          </cell>
        </row>
        <row r="37">
          <cell r="C37" t="str">
            <v>302025315104</v>
          </cell>
          <cell r="D37" t="str">
            <v>男</v>
          </cell>
          <cell r="F37">
            <v>8</v>
          </cell>
        </row>
        <row r="38">
          <cell r="C38" t="str">
            <v>302025315385</v>
          </cell>
          <cell r="D38" t="str">
            <v>男</v>
          </cell>
          <cell r="F38">
            <v>8</v>
          </cell>
        </row>
        <row r="39">
          <cell r="C39" t="str">
            <v>302025315127</v>
          </cell>
          <cell r="D39" t="str">
            <v>男</v>
          </cell>
          <cell r="F39">
            <v>8</v>
          </cell>
        </row>
        <row r="40">
          <cell r="C40" t="str">
            <v>302025315292</v>
          </cell>
          <cell r="D40" t="str">
            <v>男</v>
          </cell>
          <cell r="F40">
            <v>8</v>
          </cell>
        </row>
        <row r="41">
          <cell r="C41" t="str">
            <v>302025315329</v>
          </cell>
          <cell r="D41" t="str">
            <v>男</v>
          </cell>
          <cell r="F41">
            <v>8</v>
          </cell>
        </row>
        <row r="42">
          <cell r="C42" t="str">
            <v>302025315052</v>
          </cell>
          <cell r="D42" t="str">
            <v>男</v>
          </cell>
          <cell r="F42">
            <v>8</v>
          </cell>
        </row>
        <row r="43">
          <cell r="C43" t="str">
            <v>302025315402</v>
          </cell>
          <cell r="D43" t="str">
            <v>女</v>
          </cell>
          <cell r="F43">
            <v>8</v>
          </cell>
        </row>
        <row r="44">
          <cell r="C44" t="str">
            <v>302025315153</v>
          </cell>
          <cell r="D44" t="str">
            <v>女</v>
          </cell>
          <cell r="F44">
            <v>8</v>
          </cell>
        </row>
        <row r="45">
          <cell r="C45" t="str">
            <v>302025315185</v>
          </cell>
          <cell r="D45" t="str">
            <v>女</v>
          </cell>
          <cell r="F45">
            <v>8</v>
          </cell>
        </row>
        <row r="46">
          <cell r="C46" t="str">
            <v>302025315049</v>
          </cell>
          <cell r="D46" t="str">
            <v>男</v>
          </cell>
          <cell r="E46" t="str">
            <v>计算机05团体亚军</v>
          </cell>
          <cell r="F46">
            <v>5</v>
          </cell>
        </row>
        <row r="47">
          <cell r="C47" t="str">
            <v>302025315088</v>
          </cell>
          <cell r="D47" t="str">
            <v>男</v>
          </cell>
          <cell r="F47">
            <v>5</v>
          </cell>
        </row>
        <row r="48">
          <cell r="C48" t="str">
            <v>302025315170</v>
          </cell>
          <cell r="D48" t="str">
            <v>男</v>
          </cell>
          <cell r="F48">
            <v>5</v>
          </cell>
        </row>
        <row r="49">
          <cell r="C49" t="str">
            <v>302025315137</v>
          </cell>
          <cell r="D49" t="str">
            <v>男</v>
          </cell>
          <cell r="F49">
            <v>5</v>
          </cell>
        </row>
        <row r="50">
          <cell r="C50" t="str">
            <v>302025315101</v>
          </cell>
          <cell r="D50" t="str">
            <v>男</v>
          </cell>
          <cell r="F50">
            <v>5</v>
          </cell>
        </row>
        <row r="51">
          <cell r="C51" t="str">
            <v>302025315241</v>
          </cell>
          <cell r="D51" t="str">
            <v>男</v>
          </cell>
          <cell r="F51">
            <v>5</v>
          </cell>
        </row>
        <row r="52">
          <cell r="C52" t="str">
            <v>302025315262</v>
          </cell>
          <cell r="D52" t="str">
            <v>男</v>
          </cell>
          <cell r="F52">
            <v>5</v>
          </cell>
        </row>
        <row r="53">
          <cell r="C53" t="str">
            <v>302025315012</v>
          </cell>
          <cell r="D53" t="str">
            <v>女</v>
          </cell>
          <cell r="F53">
            <v>5</v>
          </cell>
        </row>
        <row r="54">
          <cell r="C54" t="str">
            <v>302025315077</v>
          </cell>
          <cell r="D54" t="str">
            <v>女</v>
          </cell>
          <cell r="F54">
            <v>5</v>
          </cell>
        </row>
        <row r="55">
          <cell r="C55" t="str">
            <v>302025315150</v>
          </cell>
          <cell r="D55" t="str">
            <v>女</v>
          </cell>
          <cell r="F55">
            <v>5</v>
          </cell>
        </row>
        <row r="56">
          <cell r="C56" t="str">
            <v>302025562033</v>
          </cell>
          <cell r="D56" t="str">
            <v>男</v>
          </cell>
          <cell r="E56" t="str">
            <v>大数据02团体季军</v>
          </cell>
          <cell r="F56">
            <v>3</v>
          </cell>
        </row>
        <row r="57">
          <cell r="C57" t="str">
            <v>302025562026</v>
          </cell>
          <cell r="D57" t="str">
            <v>男</v>
          </cell>
          <cell r="F57">
            <v>3</v>
          </cell>
        </row>
        <row r="58">
          <cell r="C58" t="str">
            <v>302025562006</v>
          </cell>
          <cell r="D58" t="str">
            <v>男</v>
          </cell>
          <cell r="F58">
            <v>3</v>
          </cell>
        </row>
        <row r="59">
          <cell r="C59" t="str">
            <v>302025562007</v>
          </cell>
          <cell r="D59" t="str">
            <v>男</v>
          </cell>
          <cell r="F59">
            <v>3</v>
          </cell>
        </row>
        <row r="60">
          <cell r="C60" t="str">
            <v>302025562070</v>
          </cell>
          <cell r="D60" t="str">
            <v>男</v>
          </cell>
          <cell r="F60">
            <v>3</v>
          </cell>
        </row>
        <row r="61">
          <cell r="C61" t="str">
            <v>302025562024</v>
          </cell>
          <cell r="D61" t="str">
            <v>男</v>
          </cell>
          <cell r="F61">
            <v>3</v>
          </cell>
        </row>
        <row r="62">
          <cell r="C62" t="str">
            <v>302025562035</v>
          </cell>
          <cell r="D62" t="str">
            <v>男</v>
          </cell>
          <cell r="F62">
            <v>3</v>
          </cell>
        </row>
        <row r="63">
          <cell r="C63" t="str">
            <v>302025562053</v>
          </cell>
          <cell r="D63" t="str">
            <v>男</v>
          </cell>
          <cell r="F63">
            <v>3</v>
          </cell>
        </row>
        <row r="64">
          <cell r="C64" t="str">
            <v>302025562003</v>
          </cell>
          <cell r="D64" t="str">
            <v>男</v>
          </cell>
          <cell r="F64">
            <v>3</v>
          </cell>
        </row>
        <row r="65">
          <cell r="C65" t="str">
            <v>302025562028</v>
          </cell>
          <cell r="D65" t="str">
            <v>女</v>
          </cell>
          <cell r="F65">
            <v>3</v>
          </cell>
        </row>
        <row r="66">
          <cell r="C66" t="str">
            <v>302025562046</v>
          </cell>
          <cell r="D66" t="str">
            <v>女</v>
          </cell>
          <cell r="F66">
            <v>3</v>
          </cell>
        </row>
        <row r="67">
          <cell r="C67" t="str">
            <v>302025562036</v>
          </cell>
          <cell r="D67" t="str">
            <v>女</v>
          </cell>
          <cell r="F67">
            <v>3</v>
          </cell>
        </row>
        <row r="68">
          <cell r="C68" t="str">
            <v>302025315278</v>
          </cell>
          <cell r="D68" t="str">
            <v>男</v>
          </cell>
          <cell r="E68" t="str">
            <v>计算机09团体第四</v>
          </cell>
          <cell r="F68">
            <v>2</v>
          </cell>
        </row>
        <row r="69">
          <cell r="C69" t="str">
            <v>302025315302</v>
          </cell>
          <cell r="D69" t="str">
            <v>男</v>
          </cell>
          <cell r="F69">
            <v>2</v>
          </cell>
        </row>
        <row r="70">
          <cell r="C70" t="str">
            <v>302025315128</v>
          </cell>
          <cell r="D70" t="str">
            <v>男</v>
          </cell>
          <cell r="F70">
            <v>2</v>
          </cell>
        </row>
        <row r="71">
          <cell r="C71" t="str">
            <v>302025315141</v>
          </cell>
          <cell r="D71" t="str">
            <v>男</v>
          </cell>
          <cell r="F71">
            <v>2</v>
          </cell>
        </row>
        <row r="72">
          <cell r="C72" t="str">
            <v>302025315195</v>
          </cell>
          <cell r="D72" t="str">
            <v>男</v>
          </cell>
          <cell r="F72">
            <v>2</v>
          </cell>
        </row>
        <row r="73">
          <cell r="C73" t="str">
            <v>302025315068</v>
          </cell>
          <cell r="D73" t="str">
            <v>男</v>
          </cell>
          <cell r="F73">
            <v>2</v>
          </cell>
        </row>
        <row r="74">
          <cell r="C74" t="str">
            <v>302025315245</v>
          </cell>
          <cell r="D74" t="str">
            <v>男</v>
          </cell>
          <cell r="F74">
            <v>2</v>
          </cell>
        </row>
        <row r="75">
          <cell r="C75" t="str">
            <v>302025315336</v>
          </cell>
          <cell r="D75" t="str">
            <v>男</v>
          </cell>
          <cell r="F75">
            <v>2</v>
          </cell>
        </row>
        <row r="76">
          <cell r="C76" t="str">
            <v>302025315008</v>
          </cell>
          <cell r="D76" t="str">
            <v>男</v>
          </cell>
          <cell r="F76">
            <v>2</v>
          </cell>
        </row>
        <row r="77">
          <cell r="C77" t="str">
            <v>302025315081</v>
          </cell>
          <cell r="D77" t="str">
            <v>女</v>
          </cell>
          <cell r="F77">
            <v>2</v>
          </cell>
        </row>
        <row r="78">
          <cell r="C78" t="str">
            <v>302025315041</v>
          </cell>
          <cell r="D78" t="str">
            <v>女</v>
          </cell>
          <cell r="F78">
            <v>2</v>
          </cell>
        </row>
        <row r="79">
          <cell r="C79" t="str">
            <v>302025315224</v>
          </cell>
          <cell r="D79" t="str">
            <v>男</v>
          </cell>
          <cell r="E79" t="str">
            <v>计算机12，软外02 
软外03，大数据01 
   团体5-8名</v>
          </cell>
          <cell r="F79">
            <v>1</v>
          </cell>
        </row>
        <row r="80">
          <cell r="C80" t="str">
            <v>302025315108</v>
          </cell>
          <cell r="D80" t="str">
            <v>男</v>
          </cell>
          <cell r="F80">
            <v>1</v>
          </cell>
        </row>
        <row r="81">
          <cell r="C81" t="str">
            <v>302025315144</v>
          </cell>
          <cell r="D81" t="str">
            <v>男</v>
          </cell>
          <cell r="F81">
            <v>1</v>
          </cell>
        </row>
        <row r="82">
          <cell r="C82" t="str">
            <v>302025315009</v>
          </cell>
          <cell r="D82" t="str">
            <v>男</v>
          </cell>
          <cell r="F82">
            <v>1</v>
          </cell>
        </row>
        <row r="83">
          <cell r="C83" t="str">
            <v>302025315324</v>
          </cell>
          <cell r="D83" t="str">
            <v>男</v>
          </cell>
          <cell r="F83">
            <v>1</v>
          </cell>
        </row>
        <row r="84">
          <cell r="C84" t="str">
            <v>302025315082</v>
          </cell>
          <cell r="D84" t="str">
            <v>男</v>
          </cell>
          <cell r="F84">
            <v>1</v>
          </cell>
        </row>
        <row r="85">
          <cell r="C85" t="str">
            <v>302025315332</v>
          </cell>
          <cell r="D85" t="str">
            <v>男</v>
          </cell>
          <cell r="F85">
            <v>1</v>
          </cell>
        </row>
        <row r="86">
          <cell r="C86" t="str">
            <v>302025315338</v>
          </cell>
          <cell r="D86" t="str">
            <v>男</v>
          </cell>
          <cell r="F86">
            <v>1</v>
          </cell>
        </row>
        <row r="87">
          <cell r="C87" t="str">
            <v>302025315024</v>
          </cell>
          <cell r="D87" t="str">
            <v>女</v>
          </cell>
          <cell r="F87">
            <v>1</v>
          </cell>
        </row>
        <row r="88">
          <cell r="C88" t="str">
            <v>302025315407</v>
          </cell>
          <cell r="D88" t="str">
            <v>女</v>
          </cell>
          <cell r="F88">
            <v>1</v>
          </cell>
        </row>
        <row r="89">
          <cell r="C89" t="str">
            <v>302025315222</v>
          </cell>
          <cell r="D89" t="str">
            <v>女</v>
          </cell>
          <cell r="F89">
            <v>1</v>
          </cell>
        </row>
        <row r="90">
          <cell r="C90" t="str">
            <v>302025334096</v>
          </cell>
          <cell r="D90" t="str">
            <v>男</v>
          </cell>
          <cell r="F90">
            <v>1</v>
          </cell>
        </row>
        <row r="91">
          <cell r="C91" t="str">
            <v>302025334079</v>
          </cell>
          <cell r="D91" t="str">
            <v>男</v>
          </cell>
          <cell r="F91">
            <v>1</v>
          </cell>
        </row>
        <row r="92">
          <cell r="C92" t="str">
            <v>302025334077</v>
          </cell>
          <cell r="D92" t="str">
            <v>男</v>
          </cell>
          <cell r="F92">
            <v>1</v>
          </cell>
        </row>
        <row r="93">
          <cell r="C93" t="str">
            <v>302025334090</v>
          </cell>
          <cell r="D93" t="str">
            <v>男</v>
          </cell>
          <cell r="F93">
            <v>1</v>
          </cell>
        </row>
        <row r="94">
          <cell r="C94" t="str">
            <v>302025334009</v>
          </cell>
          <cell r="D94" t="str">
            <v>男</v>
          </cell>
          <cell r="F94">
            <v>1</v>
          </cell>
        </row>
        <row r="95">
          <cell r="C95" t="str">
            <v>302025334038</v>
          </cell>
          <cell r="D95" t="str">
            <v>女</v>
          </cell>
          <cell r="F95">
            <v>1</v>
          </cell>
        </row>
        <row r="96">
          <cell r="C96" t="str">
            <v>302025334040</v>
          </cell>
          <cell r="D96" t="str">
            <v>女</v>
          </cell>
          <cell r="F96">
            <v>1</v>
          </cell>
        </row>
        <row r="97">
          <cell r="C97" t="str">
            <v>302025334075</v>
          </cell>
          <cell r="D97" t="str">
            <v>男</v>
          </cell>
          <cell r="F97">
            <v>1</v>
          </cell>
        </row>
        <row r="98">
          <cell r="C98" t="str">
            <v>302025334092</v>
          </cell>
          <cell r="D98" t="str">
            <v>男</v>
          </cell>
          <cell r="F98">
            <v>1</v>
          </cell>
        </row>
        <row r="99">
          <cell r="C99" t="str">
            <v>302025334030</v>
          </cell>
          <cell r="D99" t="str">
            <v>男</v>
          </cell>
          <cell r="F99">
            <v>1</v>
          </cell>
        </row>
        <row r="100">
          <cell r="C100" t="str">
            <v>302025334053</v>
          </cell>
          <cell r="D100" t="str">
            <v>男</v>
          </cell>
          <cell r="F100">
            <v>1</v>
          </cell>
        </row>
        <row r="101">
          <cell r="C101" t="str">
            <v>302025334018</v>
          </cell>
          <cell r="D101" t="str">
            <v>男</v>
          </cell>
          <cell r="F101">
            <v>1</v>
          </cell>
        </row>
        <row r="102">
          <cell r="C102" t="str">
            <v>302025334024</v>
          </cell>
          <cell r="D102" t="str">
            <v>男</v>
          </cell>
          <cell r="F102">
            <v>1</v>
          </cell>
        </row>
        <row r="103">
          <cell r="C103" t="str">
            <v>302025334099</v>
          </cell>
          <cell r="D103" t="str">
            <v>男</v>
          </cell>
          <cell r="F103">
            <v>1</v>
          </cell>
        </row>
        <row r="104">
          <cell r="C104" t="str">
            <v>302025334064</v>
          </cell>
          <cell r="D104" t="str">
            <v>男</v>
          </cell>
          <cell r="F104">
            <v>1</v>
          </cell>
        </row>
        <row r="105">
          <cell r="C105" t="str">
            <v>302025334015</v>
          </cell>
          <cell r="D105" t="str">
            <v>男</v>
          </cell>
          <cell r="F105">
            <v>1</v>
          </cell>
        </row>
        <row r="106">
          <cell r="C106" t="str">
            <v>302025334021</v>
          </cell>
          <cell r="D106" t="str">
            <v>男</v>
          </cell>
          <cell r="F106">
            <v>1</v>
          </cell>
        </row>
        <row r="107">
          <cell r="C107" t="str">
            <v>302025334007</v>
          </cell>
          <cell r="D107" t="str">
            <v>女</v>
          </cell>
          <cell r="F107">
            <v>1</v>
          </cell>
        </row>
        <row r="108">
          <cell r="C108" t="str">
            <v>302025334084</v>
          </cell>
          <cell r="D108" t="str">
            <v>女</v>
          </cell>
          <cell r="F108">
            <v>1</v>
          </cell>
        </row>
        <row r="109">
          <cell r="C109" t="str">
            <v>302025334086</v>
          </cell>
          <cell r="D109" t="str">
            <v>女</v>
          </cell>
          <cell r="F109">
            <v>1</v>
          </cell>
        </row>
        <row r="110">
          <cell r="C110" t="str">
            <v>302025562071</v>
          </cell>
          <cell r="D110" t="str">
            <v>男</v>
          </cell>
          <cell r="F110">
            <v>1</v>
          </cell>
        </row>
        <row r="111">
          <cell r="C111" t="str">
            <v>302025562037</v>
          </cell>
          <cell r="D111" t="str">
            <v>男</v>
          </cell>
          <cell r="F111">
            <v>1</v>
          </cell>
        </row>
        <row r="112">
          <cell r="C112" t="str">
            <v>302025562061</v>
          </cell>
          <cell r="D112" t="str">
            <v>男</v>
          </cell>
          <cell r="F112">
            <v>1</v>
          </cell>
        </row>
        <row r="113">
          <cell r="C113" t="str">
            <v>302025562029</v>
          </cell>
          <cell r="D113" t="str">
            <v>男</v>
          </cell>
          <cell r="F113">
            <v>1</v>
          </cell>
        </row>
        <row r="114">
          <cell r="C114" t="str">
            <v>302025562005</v>
          </cell>
          <cell r="D114" t="str">
            <v>男</v>
          </cell>
          <cell r="F114">
            <v>1</v>
          </cell>
        </row>
        <row r="115">
          <cell r="C115" t="str">
            <v>302025562011</v>
          </cell>
          <cell r="D115" t="str">
            <v>男</v>
          </cell>
          <cell r="F115">
            <v>1</v>
          </cell>
        </row>
        <row r="116">
          <cell r="C116" t="str">
            <v>302025562014</v>
          </cell>
          <cell r="D116" t="str">
            <v>女</v>
          </cell>
          <cell r="F116">
            <v>1</v>
          </cell>
        </row>
        <row r="117">
          <cell r="C117" t="str">
            <v>302025562020</v>
          </cell>
          <cell r="D117" t="str">
            <v>女</v>
          </cell>
          <cell r="F117">
            <v>1</v>
          </cell>
        </row>
        <row r="118">
          <cell r="C118" t="str">
            <v>302025562039</v>
          </cell>
          <cell r="D118" t="str">
            <v>女</v>
          </cell>
          <cell r="F118">
            <v>1</v>
          </cell>
        </row>
        <row r="121">
          <cell r="C121" t="str">
            <v>302025334077</v>
          </cell>
          <cell r="D121" t="str">
            <v>男</v>
          </cell>
          <cell r="E121" t="str">
            <v>团体第6</v>
          </cell>
          <cell r="F121">
            <v>10</v>
          </cell>
        </row>
        <row r="122">
          <cell r="C122" t="str">
            <v>302025562006</v>
          </cell>
          <cell r="D122" t="str">
            <v>男</v>
          </cell>
          <cell r="F122">
            <v>10</v>
          </cell>
        </row>
        <row r="123">
          <cell r="C123" t="str">
            <v>302025315127</v>
          </cell>
          <cell r="D123" t="str">
            <v>男</v>
          </cell>
          <cell r="F123">
            <v>10</v>
          </cell>
        </row>
        <row r="124">
          <cell r="C124" t="str">
            <v>302025334079</v>
          </cell>
          <cell r="D124" t="str">
            <v>男</v>
          </cell>
          <cell r="F124">
            <v>10</v>
          </cell>
        </row>
        <row r="125">
          <cell r="C125" t="str">
            <v>302025315004</v>
          </cell>
          <cell r="D125" t="str">
            <v>男</v>
          </cell>
          <cell r="F125">
            <v>10</v>
          </cell>
        </row>
        <row r="126">
          <cell r="C126" t="str">
            <v>302025315049</v>
          </cell>
          <cell r="D126" t="str">
            <v>男</v>
          </cell>
          <cell r="F126">
            <v>10</v>
          </cell>
        </row>
        <row r="127">
          <cell r="C127" t="str">
            <v>302025315210</v>
          </cell>
          <cell r="D127" t="str">
            <v>男</v>
          </cell>
          <cell r="F127">
            <v>10</v>
          </cell>
        </row>
        <row r="128">
          <cell r="C128" t="str">
            <v>302025315176</v>
          </cell>
          <cell r="D128" t="str">
            <v>男</v>
          </cell>
          <cell r="F128">
            <v>10</v>
          </cell>
        </row>
        <row r="129">
          <cell r="C129" t="str">
            <v>302025315128</v>
          </cell>
          <cell r="D129" t="str">
            <v>男</v>
          </cell>
          <cell r="F129">
            <v>10</v>
          </cell>
        </row>
        <row r="130">
          <cell r="C130" t="str">
            <v>302025315186</v>
          </cell>
          <cell r="D130" t="str">
            <v>男</v>
          </cell>
          <cell r="F130">
            <v>10</v>
          </cell>
        </row>
        <row r="131">
          <cell r="C131" t="str">
            <v>302025315188</v>
          </cell>
          <cell r="D131" t="str">
            <v>男</v>
          </cell>
          <cell r="F131">
            <v>10</v>
          </cell>
        </row>
        <row r="132">
          <cell r="C132" t="str">
            <v>302025315234</v>
          </cell>
          <cell r="D132" t="str">
            <v>男</v>
          </cell>
          <cell r="F132">
            <v>10</v>
          </cell>
        </row>
        <row r="133">
          <cell r="C133" t="str">
            <v>302025562061</v>
          </cell>
          <cell r="D133" t="str">
            <v>男</v>
          </cell>
          <cell r="F133">
            <v>10</v>
          </cell>
        </row>
        <row r="134">
          <cell r="C134" t="str">
            <v>302025315067</v>
          </cell>
          <cell r="D134" t="str">
            <v>男</v>
          </cell>
          <cell r="F134">
            <v>10</v>
          </cell>
        </row>
        <row r="135">
          <cell r="C135" t="str">
            <v>302025315278</v>
          </cell>
          <cell r="D135" t="str">
            <v>男</v>
          </cell>
          <cell r="F135">
            <v>10</v>
          </cell>
        </row>
        <row r="138">
          <cell r="C138" t="str">
            <v>221125120263</v>
          </cell>
          <cell r="D138" t="str">
            <v>男</v>
          </cell>
          <cell r="E138" t="str">
            <v>男子单打亚军</v>
          </cell>
          <cell r="F138">
            <v>10</v>
          </cell>
        </row>
        <row r="139">
          <cell r="C139" t="str">
            <v>302025315218</v>
          </cell>
          <cell r="D139" t="str">
            <v>男</v>
          </cell>
          <cell r="E139" t="str">
            <v>男子单打第七</v>
          </cell>
          <cell r="F139">
            <v>10</v>
          </cell>
        </row>
        <row r="142">
          <cell r="C142" t="str">
            <v>302025315002</v>
          </cell>
          <cell r="D142" t="str">
            <v>男</v>
          </cell>
          <cell r="E142" t="str">
            <v>团体第4名</v>
          </cell>
          <cell r="F142">
            <v>10</v>
          </cell>
        </row>
        <row r="143">
          <cell r="C143" t="str">
            <v>302023334066</v>
          </cell>
          <cell r="D143" t="str">
            <v>男</v>
          </cell>
          <cell r="F143">
            <v>10</v>
          </cell>
        </row>
        <row r="144">
          <cell r="C144" t="str">
            <v>302024315331</v>
          </cell>
          <cell r="D144" t="str">
            <v>男</v>
          </cell>
          <cell r="F144">
            <v>10</v>
          </cell>
        </row>
        <row r="145">
          <cell r="C145" t="str">
            <v>302023315166</v>
          </cell>
          <cell r="D145" t="str">
            <v>男</v>
          </cell>
          <cell r="F145">
            <v>10</v>
          </cell>
        </row>
        <row r="146">
          <cell r="C146" t="str">
            <v>211123120105</v>
          </cell>
          <cell r="D146" t="str">
            <v>男</v>
          </cell>
          <cell r="F146">
            <v>10</v>
          </cell>
        </row>
        <row r="147">
          <cell r="C147" t="str">
            <v>302023315333</v>
          </cell>
          <cell r="D147" t="str">
            <v>男</v>
          </cell>
          <cell r="F147">
            <v>10</v>
          </cell>
        </row>
        <row r="148">
          <cell r="C148" t="str">
            <v>121123120026</v>
          </cell>
          <cell r="D148" t="str">
            <v>男</v>
          </cell>
          <cell r="F148">
            <v>10</v>
          </cell>
        </row>
        <row r="149">
          <cell r="C149" t="str">
            <v>302023103015</v>
          </cell>
          <cell r="D149" t="str">
            <v>男</v>
          </cell>
          <cell r="F149">
            <v>10</v>
          </cell>
        </row>
        <row r="150">
          <cell r="C150" t="str">
            <v>221125120232</v>
          </cell>
          <cell r="D150" t="str">
            <v>男</v>
          </cell>
          <cell r="F150">
            <v>10</v>
          </cell>
        </row>
        <row r="151">
          <cell r="C151" t="str">
            <v>302024315280</v>
          </cell>
          <cell r="D151" t="str">
            <v>男</v>
          </cell>
          <cell r="F151">
            <v>10</v>
          </cell>
        </row>
        <row r="152">
          <cell r="C152" t="str">
            <v>302025315067</v>
          </cell>
          <cell r="D152" t="str">
            <v>男</v>
          </cell>
          <cell r="F152">
            <v>10</v>
          </cell>
        </row>
        <row r="153">
          <cell r="C153" t="str">
            <v>221123120195</v>
          </cell>
          <cell r="D153" t="str">
            <v>男</v>
          </cell>
          <cell r="F153">
            <v>10</v>
          </cell>
        </row>
        <row r="154">
          <cell r="C154" t="str">
            <v>221123120217</v>
          </cell>
          <cell r="D154" t="str">
            <v>男</v>
          </cell>
          <cell r="F154">
            <v>10</v>
          </cell>
        </row>
        <row r="155">
          <cell r="C155" t="str">
            <v>302024562009</v>
          </cell>
          <cell r="D155" t="str">
            <v>男</v>
          </cell>
          <cell r="F155">
            <v>10</v>
          </cell>
        </row>
        <row r="156">
          <cell r="C156" t="str">
            <v>211125120048</v>
          </cell>
          <cell r="D156" t="str">
            <v>男</v>
          </cell>
          <cell r="E156" t="str">
            <v>团体第五名</v>
          </cell>
          <cell r="F156">
            <v>0</v>
          </cell>
        </row>
        <row r="157">
          <cell r="C157" t="str">
            <v>221125120194</v>
          </cell>
          <cell r="D157" t="str">
            <v>男</v>
          </cell>
          <cell r="F157">
            <v>10</v>
          </cell>
        </row>
        <row r="158">
          <cell r="C158" t="str">
            <v>302025334007</v>
          </cell>
          <cell r="D158" t="str">
            <v>女</v>
          </cell>
          <cell r="F158">
            <v>10</v>
          </cell>
        </row>
        <row r="159">
          <cell r="C159" t="str">
            <v>302025315245</v>
          </cell>
          <cell r="D159" t="str">
            <v>男</v>
          </cell>
          <cell r="F159">
            <v>10</v>
          </cell>
        </row>
        <row r="160">
          <cell r="C160" t="str">
            <v>111125120003</v>
          </cell>
          <cell r="D160" t="str">
            <v>女</v>
          </cell>
          <cell r="F160">
            <v>10</v>
          </cell>
        </row>
        <row r="161">
          <cell r="C161" t="str">
            <v>302025315045</v>
          </cell>
          <cell r="D161" t="str">
            <v>男</v>
          </cell>
          <cell r="F161">
            <v>10</v>
          </cell>
        </row>
        <row r="162">
          <cell r="C162" t="str">
            <v>302025315115</v>
          </cell>
          <cell r="D162" t="str">
            <v>女</v>
          </cell>
          <cell r="F162">
            <v>10</v>
          </cell>
        </row>
        <row r="163">
          <cell r="C163" t="str">
            <v>302025315201</v>
          </cell>
          <cell r="D163" t="str">
            <v>男</v>
          </cell>
          <cell r="F163">
            <v>10</v>
          </cell>
        </row>
        <row r="164">
          <cell r="C164" t="str">
            <v>221125120197</v>
          </cell>
          <cell r="D164" t="str">
            <v>男</v>
          </cell>
          <cell r="F164">
            <v>10</v>
          </cell>
        </row>
        <row r="165">
          <cell r="C165" t="str">
            <v>302025334060</v>
          </cell>
          <cell r="D165" t="str">
            <v>女</v>
          </cell>
          <cell r="F165">
            <v>10</v>
          </cell>
        </row>
        <row r="166">
          <cell r="C166" t="str">
            <v>221125120160</v>
          </cell>
          <cell r="D166" t="str">
            <v>男</v>
          </cell>
          <cell r="F166">
            <v>10</v>
          </cell>
        </row>
        <row r="169">
          <cell r="C169" t="str">
            <v>202206010111</v>
          </cell>
          <cell r="D169" t="str">
            <v>女</v>
          </cell>
          <cell r="E169" t="str">
            <v>团体亚军</v>
          </cell>
          <cell r="F169">
            <v>10</v>
          </cell>
        </row>
        <row r="170">
          <cell r="C170" t="str">
            <v>302023334073</v>
          </cell>
          <cell r="D170" t="str">
            <v>女</v>
          </cell>
          <cell r="F170">
            <v>10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单项"/>
      <sheetName val="接力"/>
      <sheetName val="仰卧起坐"/>
      <sheetName val="引体向上"/>
      <sheetName val="大院赛"/>
    </sheetNames>
    <sheetDataSet>
      <sheetData sheetId="0">
        <row r="1">
          <cell r="B1" t="str">
            <v>学号</v>
          </cell>
          <cell r="C1" t="str">
            <v>联系方式</v>
          </cell>
          <cell r="D1" t="str">
            <v>项目</v>
          </cell>
          <cell r="E1" t="str">
            <v>名次</v>
          </cell>
          <cell r="F1" t="str">
            <v>得分</v>
          </cell>
          <cell r="G1" t="str">
            <v>奖金</v>
          </cell>
          <cell r="H1" t="str">
            <v>备注</v>
          </cell>
        </row>
        <row r="2">
          <cell r="B2" t="str">
            <v>302023334053</v>
          </cell>
          <cell r="C2">
            <v>17857682746</v>
          </cell>
          <cell r="D2" t="str">
            <v>50自由泳</v>
          </cell>
          <cell r="E2">
            <v>1</v>
          </cell>
          <cell r="F2">
            <v>9</v>
          </cell>
          <cell r="G2">
            <v>900</v>
          </cell>
        </row>
        <row r="3">
          <cell r="B3" t="str">
            <v>302023334053</v>
          </cell>
          <cell r="C3">
            <v>17857682746</v>
          </cell>
          <cell r="D3" t="str">
            <v>100自由泳</v>
          </cell>
          <cell r="E3">
            <v>1</v>
          </cell>
          <cell r="F3">
            <v>9</v>
          </cell>
          <cell r="G3">
            <v>900</v>
          </cell>
        </row>
        <row r="4">
          <cell r="B4" t="str">
            <v>302025315220</v>
          </cell>
          <cell r="C4">
            <v>19730075689</v>
          </cell>
          <cell r="D4" t="str">
            <v>100蛙泳</v>
          </cell>
          <cell r="E4">
            <v>1</v>
          </cell>
          <cell r="F4">
            <v>9</v>
          </cell>
          <cell r="G4">
            <v>900</v>
          </cell>
        </row>
        <row r="5">
          <cell r="B5" t="str">
            <v>302025315220</v>
          </cell>
          <cell r="C5">
            <v>19730075689</v>
          </cell>
          <cell r="D5" t="str">
            <v>50蛙泳</v>
          </cell>
          <cell r="E5">
            <v>1</v>
          </cell>
          <cell r="F5">
            <v>9</v>
          </cell>
          <cell r="G5">
            <v>900</v>
          </cell>
        </row>
        <row r="6">
          <cell r="B6" t="str">
            <v>302023562047</v>
          </cell>
          <cell r="C6">
            <v>18984823235</v>
          </cell>
          <cell r="D6" t="str">
            <v>50自由泳</v>
          </cell>
          <cell r="E6">
            <v>2</v>
          </cell>
          <cell r="F6">
            <v>7</v>
          </cell>
          <cell r="G6">
            <v>700</v>
          </cell>
        </row>
        <row r="7">
          <cell r="B7" t="str">
            <v>302023562047</v>
          </cell>
          <cell r="C7">
            <v>18984823235</v>
          </cell>
          <cell r="D7" t="str">
            <v>100自由泳</v>
          </cell>
          <cell r="E7">
            <v>4</v>
          </cell>
          <cell r="F7">
            <v>5</v>
          </cell>
          <cell r="G7">
            <v>500</v>
          </cell>
        </row>
        <row r="8">
          <cell r="B8" t="str">
            <v>302023334055</v>
          </cell>
          <cell r="C8">
            <v>15715718839</v>
          </cell>
          <cell r="D8" t="str">
            <v>100蛙泳</v>
          </cell>
          <cell r="E8">
            <v>8</v>
          </cell>
          <cell r="F8">
            <v>1</v>
          </cell>
          <cell r="G8">
            <v>100</v>
          </cell>
        </row>
        <row r="9">
          <cell r="B9" t="str">
            <v>302023334055</v>
          </cell>
          <cell r="C9">
            <v>15715718839</v>
          </cell>
          <cell r="D9" t="str">
            <v>50仰泳</v>
          </cell>
          <cell r="E9">
            <v>3</v>
          </cell>
          <cell r="F9">
            <v>6</v>
          </cell>
          <cell r="G9">
            <v>600</v>
          </cell>
        </row>
        <row r="10">
          <cell r="B10" t="str">
            <v>302025315020</v>
          </cell>
          <cell r="C10">
            <v>13091991977</v>
          </cell>
          <cell r="D10" t="str">
            <v>50蝶泳</v>
          </cell>
          <cell r="E10">
            <v>2</v>
          </cell>
          <cell r="F10">
            <v>7</v>
          </cell>
          <cell r="G10">
            <v>700</v>
          </cell>
        </row>
        <row r="11">
          <cell r="B11" t="str">
            <v>302025315020</v>
          </cell>
          <cell r="C11">
            <v>13091991977</v>
          </cell>
          <cell r="D11" t="str">
            <v>50自由泳</v>
          </cell>
          <cell r="E11">
            <v>3</v>
          </cell>
          <cell r="F11">
            <v>6</v>
          </cell>
          <cell r="G11">
            <v>600</v>
          </cell>
        </row>
        <row r="12">
          <cell r="B12" t="str">
            <v>302024509069</v>
          </cell>
          <cell r="C12">
            <v>13336157488</v>
          </cell>
          <cell r="D12" t="str">
            <v>男子实心球</v>
          </cell>
          <cell r="E12">
            <v>3</v>
          </cell>
          <cell r="F12">
            <v>6</v>
          </cell>
          <cell r="G12">
            <v>600</v>
          </cell>
        </row>
        <row r="13">
          <cell r="B13" t="str">
            <v>302025315215</v>
          </cell>
          <cell r="C13">
            <v>15355466020</v>
          </cell>
          <cell r="D13" t="str">
            <v>男子实心球</v>
          </cell>
          <cell r="E13">
            <v>5</v>
          </cell>
          <cell r="F13">
            <v>4</v>
          </cell>
          <cell r="G13">
            <v>400</v>
          </cell>
        </row>
        <row r="14">
          <cell r="B14" t="str">
            <v>302023334022</v>
          </cell>
          <cell r="C14" t="str">
            <v>13738060201</v>
          </cell>
          <cell r="D14" t="str">
            <v>男子铅球</v>
          </cell>
          <cell r="E14">
            <v>3</v>
          </cell>
          <cell r="F14">
            <v>6</v>
          </cell>
          <cell r="G14">
            <v>600</v>
          </cell>
        </row>
        <row r="15">
          <cell r="B15" t="str">
            <v>302023334022</v>
          </cell>
          <cell r="C15" t="str">
            <v>13738060201</v>
          </cell>
          <cell r="D15" t="str">
            <v>男子实心球</v>
          </cell>
          <cell r="E15">
            <v>4</v>
          </cell>
          <cell r="F15">
            <v>5</v>
          </cell>
          <cell r="G15">
            <v>500</v>
          </cell>
        </row>
        <row r="16">
          <cell r="B16" t="str">
            <v>302025315245</v>
          </cell>
          <cell r="C16">
            <v>13805881307</v>
          </cell>
          <cell r="D16" t="str">
            <v>男子跳高</v>
          </cell>
          <cell r="E16">
            <v>2</v>
          </cell>
          <cell r="F16">
            <v>7</v>
          </cell>
          <cell r="G16">
            <v>700</v>
          </cell>
        </row>
        <row r="17">
          <cell r="B17" t="str">
            <v>302025315203</v>
          </cell>
          <cell r="C17">
            <v>15857336650</v>
          </cell>
          <cell r="D17" t="str">
            <v>女子三级跳远</v>
          </cell>
          <cell r="E17">
            <v>8</v>
          </cell>
          <cell r="F17">
            <v>1</v>
          </cell>
          <cell r="G17">
            <v>100</v>
          </cell>
        </row>
        <row r="18">
          <cell r="B18" t="str">
            <v>302025315163</v>
          </cell>
          <cell r="C18">
            <v>19519632197</v>
          </cell>
          <cell r="D18" t="str">
            <v>男子110米栏</v>
          </cell>
          <cell r="E18">
            <v>7</v>
          </cell>
          <cell r="F18">
            <v>2</v>
          </cell>
          <cell r="G18">
            <v>200</v>
          </cell>
        </row>
        <row r="19">
          <cell r="B19" t="str">
            <v>302025334007</v>
          </cell>
          <cell r="C19">
            <v>19057220533</v>
          </cell>
          <cell r="D19" t="str">
            <v>女子100m</v>
          </cell>
          <cell r="E19">
            <v>8</v>
          </cell>
          <cell r="F19">
            <v>1</v>
          </cell>
          <cell r="G19">
            <v>100</v>
          </cell>
        </row>
        <row r="20">
          <cell r="B20" t="str">
            <v>302024562002</v>
          </cell>
          <cell r="C20" t="str">
            <v>18967133286</v>
          </cell>
          <cell r="D20" t="str">
            <v>女子800m</v>
          </cell>
          <cell r="E20">
            <v>7</v>
          </cell>
          <cell r="F20">
            <v>2</v>
          </cell>
          <cell r="G20">
            <v>200</v>
          </cell>
        </row>
        <row r="21">
          <cell r="B21" t="str">
            <v>302024562002</v>
          </cell>
          <cell r="C21" t="str">
            <v>18967133286</v>
          </cell>
          <cell r="D21" t="str">
            <v>女子1500m</v>
          </cell>
          <cell r="E21">
            <v>5</v>
          </cell>
          <cell r="F21">
            <v>4</v>
          </cell>
          <cell r="G21">
            <v>400</v>
          </cell>
        </row>
        <row r="22">
          <cell r="B22" t="str">
            <v>302024315172</v>
          </cell>
          <cell r="C22" t="str">
            <v>13296785238</v>
          </cell>
          <cell r="D22" t="str">
            <v>男子100m</v>
          </cell>
          <cell r="E22">
            <v>4</v>
          </cell>
          <cell r="F22">
            <v>5</v>
          </cell>
          <cell r="G22">
            <v>500</v>
          </cell>
        </row>
        <row r="23">
          <cell r="B23" t="str">
            <v>302024315172</v>
          </cell>
          <cell r="C23" t="str">
            <v>13296785238</v>
          </cell>
          <cell r="D23" t="str">
            <v>男子200m</v>
          </cell>
          <cell r="E23">
            <v>4</v>
          </cell>
          <cell r="F23">
            <v>5</v>
          </cell>
          <cell r="G23">
            <v>500</v>
          </cell>
        </row>
        <row r="24">
          <cell r="B24" t="str">
            <v>111124120003</v>
          </cell>
          <cell r="C24" t="str">
            <v>13616522825</v>
          </cell>
          <cell r="D24" t="str">
            <v>女子100m</v>
          </cell>
          <cell r="E24">
            <v>3</v>
          </cell>
          <cell r="F24">
            <v>6</v>
          </cell>
          <cell r="G24">
            <v>600</v>
          </cell>
        </row>
        <row r="25">
          <cell r="B25" t="str">
            <v>111124120003</v>
          </cell>
          <cell r="C25" t="str">
            <v>13616522825</v>
          </cell>
          <cell r="D25" t="str">
            <v>女子200m</v>
          </cell>
          <cell r="E25">
            <v>4</v>
          </cell>
          <cell r="F25">
            <v>5</v>
          </cell>
          <cell r="G25">
            <v>500</v>
          </cell>
        </row>
        <row r="26">
          <cell r="B26" t="str">
            <v>302025334065</v>
          </cell>
          <cell r="C26">
            <v>13375774730</v>
          </cell>
          <cell r="D26" t="str">
            <v>男子100m</v>
          </cell>
          <cell r="E26">
            <v>7</v>
          </cell>
          <cell r="F26">
            <v>2</v>
          </cell>
          <cell r="G26">
            <v>200</v>
          </cell>
        </row>
        <row r="27">
          <cell r="B27" t="str">
            <v>302025334065</v>
          </cell>
          <cell r="C27">
            <v>13375774730</v>
          </cell>
          <cell r="D27" t="str">
            <v>男子200m</v>
          </cell>
          <cell r="E27">
            <v>5</v>
          </cell>
          <cell r="F27">
            <v>4</v>
          </cell>
          <cell r="G27">
            <v>400</v>
          </cell>
        </row>
        <row r="28">
          <cell r="B28" t="str">
            <v>211124120116</v>
          </cell>
          <cell r="C28" t="str">
            <v>15988163074</v>
          </cell>
          <cell r="D28" t="str">
            <v>女子铅球</v>
          </cell>
          <cell r="E28">
            <v>1</v>
          </cell>
          <cell r="F28">
            <v>9</v>
          </cell>
          <cell r="G28">
            <v>900</v>
          </cell>
        </row>
        <row r="29">
          <cell r="B29" t="str">
            <v>211124120116</v>
          </cell>
          <cell r="C29" t="str">
            <v>15988163074</v>
          </cell>
          <cell r="D29" t="str">
            <v>女子实心球</v>
          </cell>
          <cell r="E29">
            <v>3</v>
          </cell>
          <cell r="F29">
            <v>6</v>
          </cell>
          <cell r="G29">
            <v>600</v>
          </cell>
        </row>
        <row r="30">
          <cell r="B30" t="str">
            <v>202203340215</v>
          </cell>
          <cell r="C30" t="str">
            <v>17357536729</v>
          </cell>
          <cell r="D30" t="str">
            <v>男子400m</v>
          </cell>
          <cell r="E30">
            <v>3</v>
          </cell>
          <cell r="F30">
            <v>6</v>
          </cell>
          <cell r="G30">
            <v>600</v>
          </cell>
        </row>
        <row r="31">
          <cell r="B31" t="str">
            <v>202203340215</v>
          </cell>
          <cell r="C31" t="str">
            <v>17357536729</v>
          </cell>
          <cell r="D31" t="str">
            <v>男子800m</v>
          </cell>
          <cell r="E31">
            <v>6</v>
          </cell>
          <cell r="F31">
            <v>3</v>
          </cell>
          <cell r="G31">
            <v>300</v>
          </cell>
        </row>
        <row r="32">
          <cell r="B32" t="str">
            <v>202203340303</v>
          </cell>
          <cell r="C32" t="str">
            <v>15088778043</v>
          </cell>
          <cell r="D32" t="str">
            <v>男子铅球</v>
          </cell>
          <cell r="E32">
            <v>5</v>
          </cell>
          <cell r="F32">
            <v>4</v>
          </cell>
          <cell r="G32">
            <v>400</v>
          </cell>
        </row>
        <row r="33">
          <cell r="B33" t="str">
            <v>302025315049</v>
          </cell>
          <cell r="C33" t="str">
            <v>17721101301</v>
          </cell>
          <cell r="D33" t="str">
            <v>男子三项全能</v>
          </cell>
          <cell r="E33">
            <v>5</v>
          </cell>
          <cell r="F33">
            <v>8</v>
          </cell>
          <cell r="G33">
            <v>800</v>
          </cell>
        </row>
        <row r="34">
          <cell r="B34" t="str">
            <v>202206010111</v>
          </cell>
          <cell r="C34" t="str">
            <v>15205875357</v>
          </cell>
          <cell r="D34" t="str">
            <v>女子三项全能</v>
          </cell>
          <cell r="E34">
            <v>2</v>
          </cell>
          <cell r="F34">
            <v>14</v>
          </cell>
          <cell r="G34">
            <v>1400</v>
          </cell>
        </row>
        <row r="35">
          <cell r="B35" t="str">
            <v>302025315012</v>
          </cell>
          <cell r="C35">
            <v>18258810702</v>
          </cell>
          <cell r="D35" t="str">
            <v>女子三项全能</v>
          </cell>
          <cell r="E35">
            <v>7</v>
          </cell>
          <cell r="F35">
            <v>4</v>
          </cell>
          <cell r="G35">
            <v>400</v>
          </cell>
        </row>
        <row r="36">
          <cell r="B36" t="str">
            <v>302025562026</v>
          </cell>
          <cell r="C36">
            <v>15906636957</v>
          </cell>
          <cell r="D36" t="str">
            <v>男子400m</v>
          </cell>
          <cell r="E36">
            <v>6</v>
          </cell>
          <cell r="F36">
            <v>3</v>
          </cell>
          <cell r="G36">
            <v>300</v>
          </cell>
        </row>
        <row r="37">
          <cell r="B37">
            <v>302025315221</v>
          </cell>
          <cell r="C37">
            <v>13575976125</v>
          </cell>
          <cell r="D37" t="str">
            <v>女子3000m</v>
          </cell>
          <cell r="E37">
            <v>7</v>
          </cell>
          <cell r="F37">
            <v>2</v>
          </cell>
          <cell r="G37">
            <v>200</v>
          </cell>
        </row>
        <row r="38">
          <cell r="B38" t="str">
            <v>302023334050</v>
          </cell>
          <cell r="C38" t="str">
            <v>13282126572</v>
          </cell>
          <cell r="D38" t="str">
            <v>50m双人拖带</v>
          </cell>
          <cell r="E38">
            <v>5</v>
          </cell>
          <cell r="F38">
            <v>4</v>
          </cell>
          <cell r="G38">
            <v>400</v>
          </cell>
        </row>
        <row r="39">
          <cell r="B39">
            <v>302023315034</v>
          </cell>
          <cell r="C39">
            <v>18858408281</v>
          </cell>
          <cell r="D39" t="str">
            <v>50m双人拖带</v>
          </cell>
          <cell r="E39">
            <v>8</v>
          </cell>
          <cell r="F39">
            <v>1</v>
          </cell>
          <cell r="G39">
            <v>100</v>
          </cell>
        </row>
        <row r="40">
          <cell r="B40" t="str">
            <v>302024315005</v>
          </cell>
          <cell r="C40">
            <v>13095732100</v>
          </cell>
          <cell r="D40" t="str">
            <v>足球大院赛</v>
          </cell>
          <cell r="E40">
            <v>7</v>
          </cell>
          <cell r="F40">
            <v>2</v>
          </cell>
          <cell r="G40">
            <v>400</v>
          </cell>
          <cell r="H40" t="str">
            <v>三倍计分：原始分*2</v>
          </cell>
        </row>
        <row r="41">
          <cell r="B41" t="str">
            <v>302024315175</v>
          </cell>
          <cell r="C41">
            <v>18858486173</v>
          </cell>
          <cell r="D41" t="str">
            <v>排球大院赛</v>
          </cell>
          <cell r="E41">
            <v>7</v>
          </cell>
          <cell r="F41">
            <v>2</v>
          </cell>
          <cell r="G41">
            <v>400</v>
          </cell>
          <cell r="H41" t="str">
            <v>三倍计分：原始分*2</v>
          </cell>
        </row>
        <row r="42">
          <cell r="B42">
            <v>302024315196</v>
          </cell>
          <cell r="C42">
            <v>13586980211</v>
          </cell>
          <cell r="D42" t="str">
            <v>羽毛球大院赛男子</v>
          </cell>
          <cell r="E42">
            <v>3</v>
          </cell>
          <cell r="F42">
            <v>6</v>
          </cell>
          <cell r="G42">
            <v>900</v>
          </cell>
          <cell r="H42" t="str">
            <v>两倍计分：原始分*1.5</v>
          </cell>
        </row>
        <row r="43">
          <cell r="B43" t="str">
            <v>302024315135</v>
          </cell>
          <cell r="C43">
            <v>13857666824</v>
          </cell>
          <cell r="D43" t="str">
            <v>篮球大院赛</v>
          </cell>
          <cell r="E43">
            <v>6</v>
          </cell>
          <cell r="F43">
            <v>3</v>
          </cell>
          <cell r="G43">
            <v>600</v>
          </cell>
          <cell r="H43" t="str">
            <v>三倍计分：原始分*2</v>
          </cell>
        </row>
        <row r="44">
          <cell r="B44" t="str">
            <v>302024315390</v>
          </cell>
          <cell r="C44">
            <v>19033951137</v>
          </cell>
          <cell r="D44" t="str">
            <v>乒乓球大院赛女子</v>
          </cell>
          <cell r="E44">
            <v>2</v>
          </cell>
          <cell r="F44">
            <v>7</v>
          </cell>
          <cell r="G44">
            <v>1050</v>
          </cell>
          <cell r="H44" t="str">
            <v>两倍计分：原始分*1.5</v>
          </cell>
        </row>
        <row r="45">
          <cell r="B45">
            <v>302024562009</v>
          </cell>
          <cell r="C45">
            <v>13957750849</v>
          </cell>
          <cell r="D45" t="str">
            <v>定向比赛男子+女子</v>
          </cell>
          <cell r="E45" t="str">
            <v>团体4/4，个人2，5，6，6，7，8</v>
          </cell>
          <cell r="F45" t="str">
            <v>共30</v>
          </cell>
          <cell r="G45">
            <v>4500</v>
          </cell>
          <cell r="H45" t="str">
            <v>两倍计分：原始分*1.5</v>
          </cell>
        </row>
        <row r="46">
          <cell r="B46" t="str">
            <v>302024315193</v>
          </cell>
          <cell r="C46">
            <v>18352982214</v>
          </cell>
          <cell r="D46" t="str">
            <v>木球大院赛男子+女子</v>
          </cell>
          <cell r="E46" t="str">
            <v>9/7（2024.10）+7（2025.4）</v>
          </cell>
          <cell r="F46" t="str">
            <v>共23</v>
          </cell>
          <cell r="G46">
            <v>3450</v>
          </cell>
          <cell r="H46" t="str">
            <v>两倍计分：原始分*1.5</v>
          </cell>
        </row>
        <row r="47">
          <cell r="B47" t="str">
            <v>302025334065</v>
          </cell>
          <cell r="C47">
            <v>13375774730</v>
          </cell>
          <cell r="D47" t="str">
            <v>木球大院赛男子+女子</v>
          </cell>
          <cell r="E47" t="str">
            <v>9/2（2025.10）</v>
          </cell>
          <cell r="F47">
            <v>11</v>
          </cell>
          <cell r="G47">
            <v>1650</v>
          </cell>
          <cell r="H47" t="str">
            <v>两倍计分：原始分*1.5</v>
          </cell>
        </row>
        <row r="48">
          <cell r="B48">
            <v>302025315027</v>
          </cell>
          <cell r="C48" t="str">
            <v>15544739165</v>
          </cell>
          <cell r="D48" t="str">
            <v>仰卧起坐</v>
          </cell>
          <cell r="E48">
            <v>5</v>
          </cell>
          <cell r="F48">
            <v>4</v>
          </cell>
          <cell r="G48">
            <v>800</v>
          </cell>
          <cell r="H48" t="str">
            <v>三倍计分：原始分*2</v>
          </cell>
        </row>
        <row r="49">
          <cell r="B49">
            <v>302025315398</v>
          </cell>
          <cell r="C49">
            <v>19218389891</v>
          </cell>
          <cell r="D49" t="str">
            <v>引体向上</v>
          </cell>
          <cell r="E49">
            <v>4</v>
          </cell>
          <cell r="F49">
            <v>5</v>
          </cell>
          <cell r="G49">
            <v>1000</v>
          </cell>
          <cell r="H49" t="str">
            <v>三倍计分：原始分*2</v>
          </cell>
        </row>
        <row r="50">
          <cell r="B50" t="str">
            <v>302024315114</v>
          </cell>
          <cell r="C50">
            <v>18268003585</v>
          </cell>
          <cell r="D50" t="str">
            <v>网球大院赛</v>
          </cell>
          <cell r="E50">
            <v>7</v>
          </cell>
          <cell r="F50">
            <v>2</v>
          </cell>
          <cell r="G50">
            <v>300</v>
          </cell>
          <cell r="H50" t="str">
            <v>两倍计分：原始分*1.5</v>
          </cell>
        </row>
      </sheetData>
      <sheetData sheetId="1">
        <row r="2">
          <cell r="B2" t="str">
            <v>302023334053</v>
          </cell>
          <cell r="C2" t="str">
            <v>17857682746</v>
          </cell>
          <cell r="D2" t="str">
            <v>8*50m自由泳接力</v>
          </cell>
          <cell r="E2">
            <v>4</v>
          </cell>
          <cell r="F2">
            <v>10</v>
          </cell>
          <cell r="G2">
            <v>1000</v>
          </cell>
        </row>
        <row r="3">
          <cell r="B3" t="str">
            <v>302024315020</v>
          </cell>
          <cell r="C3">
            <v>19560191656</v>
          </cell>
        </row>
        <row r="4">
          <cell r="B4" t="str">
            <v>302025315020</v>
          </cell>
          <cell r="C4">
            <v>13091991977</v>
          </cell>
        </row>
        <row r="5">
          <cell r="B5" t="str">
            <v>302025315220</v>
          </cell>
          <cell r="C5">
            <v>19730075689</v>
          </cell>
        </row>
        <row r="6">
          <cell r="B6" t="str">
            <v>221124120131</v>
          </cell>
          <cell r="C6">
            <v>15200553809</v>
          </cell>
        </row>
        <row r="7">
          <cell r="B7" t="str">
            <v>302023562047</v>
          </cell>
          <cell r="C7" t="str">
            <v>18984823235</v>
          </cell>
        </row>
        <row r="8">
          <cell r="B8" t="str">
            <v>302023334055</v>
          </cell>
          <cell r="C8" t="str">
            <v>15715718839</v>
          </cell>
        </row>
        <row r="9">
          <cell r="B9" t="str">
            <v>302023334050</v>
          </cell>
          <cell r="C9" t="str">
            <v>13282126572</v>
          </cell>
        </row>
        <row r="10">
          <cell r="B10" t="str">
            <v>111124120003</v>
          </cell>
          <cell r="C10">
            <v>13616522825</v>
          </cell>
          <cell r="D10" t="str">
            <v>女子4*100m</v>
          </cell>
          <cell r="E10">
            <v>2</v>
          </cell>
          <cell r="F10">
            <v>14</v>
          </cell>
          <cell r="G10">
            <v>1400</v>
          </cell>
        </row>
        <row r="11">
          <cell r="B11" t="str">
            <v>111125120003</v>
          </cell>
          <cell r="C11">
            <v>18668230686</v>
          </cell>
        </row>
        <row r="12">
          <cell r="B12" t="str">
            <v>302025334007</v>
          </cell>
          <cell r="C12">
            <v>19057220533</v>
          </cell>
        </row>
        <row r="13">
          <cell r="B13" t="str">
            <v>202206010111</v>
          </cell>
          <cell r="C13" t="str">
            <v>15205875357</v>
          </cell>
        </row>
        <row r="14">
          <cell r="B14" t="str">
            <v>302025334065</v>
          </cell>
          <cell r="C14">
            <v>13375774730</v>
          </cell>
          <cell r="D14" t="str">
            <v>男子4*100</v>
          </cell>
          <cell r="E14">
            <v>4</v>
          </cell>
          <cell r="F14">
            <v>10</v>
          </cell>
          <cell r="G14">
            <v>1000</v>
          </cell>
        </row>
        <row r="15">
          <cell r="B15" t="str">
            <v>302024334098</v>
          </cell>
          <cell r="C15">
            <v>19033952449</v>
          </cell>
        </row>
        <row r="16">
          <cell r="B16" t="str">
            <v>302024315172</v>
          </cell>
          <cell r="C16">
            <v>13296785238</v>
          </cell>
        </row>
        <row r="17">
          <cell r="B17" t="str">
            <v>202203340215</v>
          </cell>
          <cell r="C17">
            <v>17357536729</v>
          </cell>
        </row>
        <row r="18">
          <cell r="B18" t="str">
            <v>302025562026</v>
          </cell>
          <cell r="C18">
            <v>15906636957</v>
          </cell>
          <cell r="D18" t="str">
            <v>男子4*400m</v>
          </cell>
          <cell r="E18">
            <v>3</v>
          </cell>
          <cell r="F18">
            <v>12</v>
          </cell>
          <cell r="G18">
            <v>1200</v>
          </cell>
        </row>
        <row r="19">
          <cell r="B19" t="str">
            <v>302024334037</v>
          </cell>
          <cell r="C19">
            <v>15215884838</v>
          </cell>
        </row>
        <row r="20">
          <cell r="B20" t="str">
            <v>302024315172</v>
          </cell>
          <cell r="C20" t="str">
            <v>13296785238</v>
          </cell>
        </row>
        <row r="21">
          <cell r="B21" t="str">
            <v>202203340215</v>
          </cell>
          <cell r="C21" t="str">
            <v>17357536729</v>
          </cell>
        </row>
        <row r="22">
          <cell r="B22" t="str">
            <v>111124120003</v>
          </cell>
          <cell r="C22" t="str">
            <v>13616522825</v>
          </cell>
          <cell r="D22" t="str">
            <v>女子4*400m</v>
          </cell>
          <cell r="E22">
            <v>5</v>
          </cell>
          <cell r="F22">
            <v>8</v>
          </cell>
          <cell r="G22">
            <v>800</v>
          </cell>
        </row>
        <row r="23">
          <cell r="B23" t="str">
            <v>111125120003</v>
          </cell>
          <cell r="C23">
            <v>18668230686</v>
          </cell>
        </row>
        <row r="24">
          <cell r="B24" t="str">
            <v>302024562002</v>
          </cell>
          <cell r="C24">
            <v>18967133286</v>
          </cell>
        </row>
        <row r="25">
          <cell r="B25" t="str">
            <v>202206010111</v>
          </cell>
          <cell r="C25" t="str">
            <v>15205875357</v>
          </cell>
        </row>
        <row r="26">
          <cell r="B26" t="str">
            <v>302025315137</v>
          </cell>
          <cell r="C26">
            <v>18867177118</v>
          </cell>
          <cell r="D26" t="str">
            <v>16*60</v>
          </cell>
          <cell r="E26">
            <v>6</v>
          </cell>
          <cell r="F26">
            <v>6</v>
          </cell>
          <cell r="G26">
            <v>600</v>
          </cell>
        </row>
        <row r="27">
          <cell r="B27" t="str">
            <v>302025334062</v>
          </cell>
          <cell r="C27">
            <v>13750621949</v>
          </cell>
        </row>
        <row r="28">
          <cell r="B28">
            <v>302023315144</v>
          </cell>
          <cell r="C28">
            <v>13738787475</v>
          </cell>
        </row>
        <row r="29">
          <cell r="B29" t="str">
            <v>302025315209</v>
          </cell>
          <cell r="C29">
            <v>18157723416</v>
          </cell>
        </row>
        <row r="30">
          <cell r="B30" t="str">
            <v>302025315178</v>
          </cell>
          <cell r="C30" t="str">
            <v>18381658434</v>
          </cell>
        </row>
        <row r="31">
          <cell r="B31" t="str">
            <v>302025315328</v>
          </cell>
          <cell r="C31" t="str">
            <v>18287137667</v>
          </cell>
        </row>
        <row r="32">
          <cell r="B32" t="str">
            <v>302025334065</v>
          </cell>
          <cell r="C32">
            <v>13375774730</v>
          </cell>
        </row>
        <row r="33">
          <cell r="B33" t="str">
            <v>303025315221</v>
          </cell>
          <cell r="C33">
            <v>13575976125</v>
          </cell>
        </row>
        <row r="34">
          <cell r="B34" t="str">
            <v>302025315203</v>
          </cell>
          <cell r="C34">
            <v>15857336650</v>
          </cell>
        </row>
        <row r="35">
          <cell r="B35" t="str">
            <v>202206010111</v>
          </cell>
          <cell r="C35" t="str">
            <v>15205875357</v>
          </cell>
        </row>
        <row r="36">
          <cell r="B36" t="str">
            <v>302025315197</v>
          </cell>
          <cell r="C36">
            <v>13588314978</v>
          </cell>
        </row>
        <row r="37">
          <cell r="B37" t="str">
            <v>302024315005</v>
          </cell>
          <cell r="C37">
            <v>13095732100</v>
          </cell>
        </row>
        <row r="38">
          <cell r="B38" t="str">
            <v>302024562002</v>
          </cell>
          <cell r="C38" t="str">
            <v>18967133286</v>
          </cell>
        </row>
        <row r="39">
          <cell r="B39" t="str">
            <v>302024315172</v>
          </cell>
          <cell r="C39" t="str">
            <v>13296785238</v>
          </cell>
        </row>
        <row r="40">
          <cell r="B40" t="str">
            <v>302025315402</v>
          </cell>
          <cell r="C40">
            <v>18381658434</v>
          </cell>
        </row>
        <row r="41">
          <cell r="B41" t="str">
            <v>302025315132</v>
          </cell>
          <cell r="C41">
            <v>18367952936</v>
          </cell>
        </row>
      </sheetData>
      <sheetData sheetId="2">
        <row r="4">
          <cell r="B4" t="str">
            <v>302024315154</v>
          </cell>
          <cell r="C4">
            <v>13656680377</v>
          </cell>
          <cell r="D4">
            <v>4</v>
          </cell>
        </row>
        <row r="5">
          <cell r="B5" t="str">
            <v>302023663006</v>
          </cell>
          <cell r="C5">
            <v>15158016826</v>
          </cell>
        </row>
        <row r="6">
          <cell r="B6" t="str">
            <v>302023315319</v>
          </cell>
          <cell r="C6">
            <v>15657132170</v>
          </cell>
        </row>
        <row r="7">
          <cell r="B7" t="str">
            <v>202206010111</v>
          </cell>
          <cell r="C7">
            <v>15205875357</v>
          </cell>
        </row>
        <row r="8">
          <cell r="B8" t="str">
            <v>302024315062</v>
          </cell>
          <cell r="C8">
            <v>18352964928</v>
          </cell>
        </row>
        <row r="9">
          <cell r="B9" t="str">
            <v>302025334040</v>
          </cell>
          <cell r="C9">
            <v>19057222336</v>
          </cell>
        </row>
        <row r="10">
          <cell r="B10" t="str">
            <v>302023663013</v>
          </cell>
          <cell r="C10">
            <v>19560465416</v>
          </cell>
        </row>
        <row r="11">
          <cell r="B11">
            <v>302024315307</v>
          </cell>
          <cell r="C11" t="str">
            <v>13216914007</v>
          </cell>
        </row>
        <row r="12">
          <cell r="B12" t="str">
            <v>302023315390</v>
          </cell>
          <cell r="C12">
            <v>19858150779</v>
          </cell>
        </row>
        <row r="13">
          <cell r="B13" t="str">
            <v>302024315026</v>
          </cell>
          <cell r="C13">
            <v>18257642062</v>
          </cell>
        </row>
        <row r="14">
          <cell r="B14">
            <v>302025315109</v>
          </cell>
          <cell r="C14" t="str">
            <v>18395918779</v>
          </cell>
        </row>
        <row r="15">
          <cell r="B15" t="str">
            <v>302024315024</v>
          </cell>
          <cell r="C15">
            <v>15957298729</v>
          </cell>
        </row>
        <row r="16">
          <cell r="B16" t="str">
            <v>302024562002</v>
          </cell>
          <cell r="C16">
            <v>18967133286</v>
          </cell>
        </row>
        <row r="17">
          <cell r="B17" t="str">
            <v>302023660040</v>
          </cell>
          <cell r="C17">
            <v>19858141601</v>
          </cell>
        </row>
        <row r="18">
          <cell r="B18" t="str">
            <v>302023568057</v>
          </cell>
          <cell r="C18">
            <v>19883152650</v>
          </cell>
        </row>
        <row r="19">
          <cell r="B19" t="str">
            <v>302024315301</v>
          </cell>
          <cell r="C19">
            <v>17702107896</v>
          </cell>
        </row>
        <row r="20">
          <cell r="B20">
            <v>302025315337</v>
          </cell>
          <cell r="C20">
            <v>15957179063</v>
          </cell>
        </row>
        <row r="21">
          <cell r="B21" t="str">
            <v>302025315020</v>
          </cell>
          <cell r="C21">
            <v>13091991977</v>
          </cell>
        </row>
        <row r="22">
          <cell r="B22" t="str">
            <v>302025315393</v>
          </cell>
          <cell r="C22">
            <v>15959537672</v>
          </cell>
        </row>
        <row r="23">
          <cell r="B23" t="str">
            <v>302025315394</v>
          </cell>
          <cell r="C23">
            <v>19357340067</v>
          </cell>
        </row>
      </sheetData>
      <sheetData sheetId="3">
        <row r="3">
          <cell r="B3" t="str">
            <v>302024315059</v>
          </cell>
          <cell r="C3">
            <v>18257757229</v>
          </cell>
          <cell r="D3">
            <v>5</v>
          </cell>
        </row>
        <row r="4">
          <cell r="B4" t="str">
            <v>302023334085</v>
          </cell>
          <cell r="C4">
            <v>17839081758</v>
          </cell>
        </row>
        <row r="5">
          <cell r="B5" t="str">
            <v>202203151320</v>
          </cell>
          <cell r="C5">
            <v>15669782830</v>
          </cell>
        </row>
        <row r="6">
          <cell r="B6" t="str">
            <v>202206010324</v>
          </cell>
          <cell r="C6">
            <v>19816875205</v>
          </cell>
        </row>
        <row r="7">
          <cell r="B7" t="str">
            <v>302025315321</v>
          </cell>
          <cell r="C7" t="str">
            <v>15213409006</v>
          </cell>
        </row>
        <row r="8">
          <cell r="B8" t="str">
            <v>202203150918</v>
          </cell>
          <cell r="C8">
            <v>19550235072</v>
          </cell>
        </row>
        <row r="9">
          <cell r="B9">
            <v>302024315031</v>
          </cell>
          <cell r="C9" t="str">
            <v>15167748382</v>
          </cell>
        </row>
        <row r="10">
          <cell r="B10">
            <v>302025562005</v>
          </cell>
          <cell r="C10" t="str">
            <v>13958978199</v>
          </cell>
        </row>
        <row r="11">
          <cell r="B11" t="str">
            <v>302023562030</v>
          </cell>
          <cell r="C11">
            <v>18257737291</v>
          </cell>
        </row>
        <row r="12">
          <cell r="B12" t="str">
            <v>302024315279</v>
          </cell>
          <cell r="C12">
            <v>15700192452</v>
          </cell>
        </row>
        <row r="13">
          <cell r="B13" t="str">
            <v>302023524015</v>
          </cell>
          <cell r="C13">
            <v>18257888595</v>
          </cell>
        </row>
        <row r="14">
          <cell r="B14">
            <v>302025315045</v>
          </cell>
          <cell r="C14">
            <v>15296883686</v>
          </cell>
        </row>
        <row r="15">
          <cell r="B15" t="str">
            <v>302025315102</v>
          </cell>
          <cell r="C15">
            <v>13221197982</v>
          </cell>
        </row>
        <row r="16">
          <cell r="B16" t="str">
            <v>302024315005</v>
          </cell>
          <cell r="C16">
            <v>13095732100</v>
          </cell>
        </row>
        <row r="17">
          <cell r="B17">
            <v>302024562050</v>
          </cell>
          <cell r="C17" t="str">
            <v>18069845082</v>
          </cell>
        </row>
        <row r="18">
          <cell r="B18" t="str">
            <v>302025562031</v>
          </cell>
          <cell r="C18">
            <v>17870090478</v>
          </cell>
        </row>
        <row r="19">
          <cell r="B19">
            <v>302024315135</v>
          </cell>
          <cell r="C19" t="str">
            <v>13857666824</v>
          </cell>
        </row>
        <row r="20">
          <cell r="B20">
            <v>302025315398</v>
          </cell>
          <cell r="C20">
            <v>19218389891</v>
          </cell>
        </row>
        <row r="21">
          <cell r="B21">
            <v>302024562020</v>
          </cell>
          <cell r="C21" t="str">
            <v>15356229990</v>
          </cell>
        </row>
        <row r="22">
          <cell r="B22">
            <v>302023315205</v>
          </cell>
          <cell r="C22">
            <v>15700164400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1"/>
  <sheetViews>
    <sheetView tabSelected="1" topLeftCell="A572" workbookViewId="0">
      <selection activeCell="A361" sqref="A361"/>
    </sheetView>
  </sheetViews>
  <sheetFormatPr defaultColWidth="9" defaultRowHeight="13.9" x14ac:dyDescent="0.4"/>
  <cols>
    <col min="1" max="1" width="13.265625" customWidth="1"/>
    <col min="2" max="2" width="8.796875" customWidth="1"/>
    <col min="3" max="3" width="5.06640625" customWidth="1"/>
    <col min="4" max="4" width="17.1328125" customWidth="1"/>
    <col min="5" max="5" width="13.9296875" customWidth="1"/>
    <col min="6" max="6" width="9" customWidth="1"/>
    <col min="7" max="17" width="9" hidden="1" customWidth="1"/>
  </cols>
  <sheetData>
    <row r="1" spans="1:1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R1" t="s">
        <v>6</v>
      </c>
    </row>
    <row r="2" spans="1:18" x14ac:dyDescent="0.4">
      <c r="A2" t="s">
        <v>7</v>
      </c>
      <c r="B2" t="s">
        <v>8</v>
      </c>
      <c r="C2">
        <v>2025</v>
      </c>
      <c r="D2">
        <f>_xlfn.IFNA(VLOOKUP(A2,[1]原始记录!$D$1:$L$1099,9,0),0)</f>
        <v>0</v>
      </c>
      <c r="E2">
        <f>_xlfn.IFNA(VLOOKUP(A2,[2]Sheet1!$B:$E,4,0),0)</f>
        <v>0</v>
      </c>
      <c r="F2">
        <f t="shared" ref="F2:F30" si="0">G2+H2+I2+J2+K2+L2+M2+N2+O2+P2+Q2</f>
        <v>0</v>
      </c>
      <c r="G2">
        <f>_xlfn.IFNA(VLOOKUP(A2,[3]Sheet1!$C$3:$F$14,4,0),0)</f>
        <v>0</v>
      </c>
      <c r="H2">
        <f>_xlfn.IFNA(VLOOKUP(A3,[3]Sheet1!$C$22:$F$30,4,0),0)</f>
        <v>0</v>
      </c>
      <c r="I2">
        <f>_xlfn.IFNA(VLOOKUP(A2,[3]Sheet1!$C$35:$F$118,4,0),0)</f>
        <v>0</v>
      </c>
      <c r="J2">
        <f>_xlfn.IFNA(VLOOKUP(A2,[3]Sheet1!$C$121:$F$135,4,0),0)</f>
        <v>0</v>
      </c>
      <c r="K2">
        <f>_xlfn.IFNA(VLOOKUP(A2,[3]Sheet1!$C$138:$F$139,4,0),0)</f>
        <v>0</v>
      </c>
      <c r="L2">
        <f>_xlfn.IFNA(VLOOKUP(A2,[3]Sheet1!$C$142:$F$166,4,0),0)</f>
        <v>0</v>
      </c>
      <c r="M2">
        <f>_xlfn.IFNA(VLOOKUP(A2,[3]Sheet1!$C$169:$F$170,4,0),0)</f>
        <v>0</v>
      </c>
      <c r="N2">
        <f>_xlfn.IFNA(VLOOKUP(A2,[4]单项!$B$1:$J$50,8,0),0)</f>
        <v>0</v>
      </c>
      <c r="O2">
        <f>_xlfn.IFNA(VLOOKUP(A2,[4]接力!$B$2:$H$41,7,0),0)</f>
        <v>0</v>
      </c>
      <c r="P2">
        <f>_xlfn.IFNA(VLOOKUP(A2,[4]仰卧起坐!$B$4:$E$23,4,0),0)</f>
        <v>0</v>
      </c>
      <c r="Q2">
        <f>_xlfn.IFNA(VLOOKUP(A2,[4]引体向上!$B$3:$E$22,4,0),0)</f>
        <v>0</v>
      </c>
      <c r="R2">
        <f t="shared" ref="R2:R65" si="1">D2+E2+F2</f>
        <v>0</v>
      </c>
    </row>
    <row r="3" spans="1:18" x14ac:dyDescent="0.4">
      <c r="A3" t="s">
        <v>9</v>
      </c>
      <c r="B3" t="s">
        <v>10</v>
      </c>
      <c r="C3">
        <v>2025</v>
      </c>
      <c r="D3">
        <f>_xlfn.IFNA(VLOOKUP(A3,[1]原始记录!$D$1:$L$1099,9,0),0)</f>
        <v>0</v>
      </c>
      <c r="E3">
        <f>_xlfn.IFNA(VLOOKUP(A3,[2]Sheet1!$B:$E,4,0),0)</f>
        <v>0</v>
      </c>
      <c r="F3">
        <f t="shared" si="0"/>
        <v>0</v>
      </c>
      <c r="G3">
        <f>_xlfn.IFNA(VLOOKUP(A3,[3]Sheet1!$C$3:$F$14,4,0),0)</f>
        <v>0</v>
      </c>
      <c r="H3">
        <f>_xlfn.IFNA(VLOOKUP(A4,[3]Sheet1!$C$22:$F$30,4,0),0)</f>
        <v>0</v>
      </c>
      <c r="I3">
        <f>_xlfn.IFNA(VLOOKUP(A3,[3]Sheet1!$C$35:$F$118,4,0),0)</f>
        <v>0</v>
      </c>
      <c r="J3">
        <f>_xlfn.IFNA(VLOOKUP(A3,[3]Sheet1!$C$121:$F$135,4,0),0)</f>
        <v>0</v>
      </c>
      <c r="K3">
        <f>_xlfn.IFNA(VLOOKUP(A3,[3]Sheet1!$C$138:$F$139,4,0),0)</f>
        <v>0</v>
      </c>
      <c r="L3">
        <f>_xlfn.IFNA(VLOOKUP(A3,[3]Sheet1!$C$142:$F$166,4,0),0)</f>
        <v>0</v>
      </c>
      <c r="M3">
        <f>_xlfn.IFNA(VLOOKUP(A3,[3]Sheet1!$C$169:$F$170,4,0),0)</f>
        <v>0</v>
      </c>
      <c r="N3">
        <f>_xlfn.IFNA(VLOOKUP(A3,[4]单项!$B$1:$J$50,8,0),0)</f>
        <v>0</v>
      </c>
      <c r="O3">
        <f>_xlfn.IFNA(VLOOKUP(A3,[4]接力!$B$2:$H$41,7,0),0)</f>
        <v>0</v>
      </c>
      <c r="P3">
        <f>_xlfn.IFNA(VLOOKUP(A3,[4]仰卧起坐!$B$4:$E$23,4,0),0)</f>
        <v>0</v>
      </c>
      <c r="Q3">
        <f>_xlfn.IFNA(VLOOKUP(A3,[4]引体向上!$B$3:$E$22,4,0),0)</f>
        <v>0</v>
      </c>
      <c r="R3">
        <f t="shared" si="1"/>
        <v>0</v>
      </c>
    </row>
    <row r="4" spans="1:18" x14ac:dyDescent="0.4">
      <c r="A4" t="s">
        <v>11</v>
      </c>
      <c r="B4" t="s">
        <v>12</v>
      </c>
      <c r="C4">
        <v>2025</v>
      </c>
      <c r="D4">
        <f>_xlfn.IFNA(VLOOKUP(A4,[1]原始记录!$D$1:$L$1099,9,0),0)</f>
        <v>22</v>
      </c>
      <c r="E4">
        <f>_xlfn.IFNA(VLOOKUP(A4,[2]Sheet1!$B:$E,4,0),0)</f>
        <v>0</v>
      </c>
      <c r="F4">
        <f t="shared" si="0"/>
        <v>0</v>
      </c>
      <c r="G4">
        <f>_xlfn.IFNA(VLOOKUP(A4,[3]Sheet1!$C$3:$F$14,4,0),0)</f>
        <v>0</v>
      </c>
      <c r="H4">
        <f>_xlfn.IFNA(VLOOKUP(A5,[3]Sheet1!$C$22:$F$30,4,0),0)</f>
        <v>0</v>
      </c>
      <c r="I4">
        <f>_xlfn.IFNA(VLOOKUP(A4,[3]Sheet1!$C$35:$F$118,4,0),0)</f>
        <v>0</v>
      </c>
      <c r="J4">
        <f>_xlfn.IFNA(VLOOKUP(A4,[3]Sheet1!$C$121:$F$135,4,0),0)</f>
        <v>0</v>
      </c>
      <c r="K4">
        <f>_xlfn.IFNA(VLOOKUP(A4,[3]Sheet1!$C$138:$F$139,4,0),0)</f>
        <v>0</v>
      </c>
      <c r="L4">
        <f>_xlfn.IFNA(VLOOKUP(A4,[3]Sheet1!$C$142:$F$166,4,0),0)</f>
        <v>0</v>
      </c>
      <c r="M4">
        <f>_xlfn.IFNA(VLOOKUP(A4,[3]Sheet1!$C$169:$F$170,4,0),0)</f>
        <v>0</v>
      </c>
      <c r="N4">
        <f>_xlfn.IFNA(VLOOKUP(A4,[4]单项!$B$1:$J$50,8,0),0)</f>
        <v>0</v>
      </c>
      <c r="O4">
        <f>_xlfn.IFNA(VLOOKUP(A4,[4]接力!$B$2:$H$41,7,0),0)</f>
        <v>0</v>
      </c>
      <c r="P4">
        <f>_xlfn.IFNA(VLOOKUP(A4,[4]仰卧起坐!$B$4:$E$23,4,0),0)</f>
        <v>0</v>
      </c>
      <c r="Q4">
        <f>_xlfn.IFNA(VLOOKUP(A4,[4]引体向上!$B$3:$E$22,4,0),0)</f>
        <v>0</v>
      </c>
      <c r="R4">
        <f t="shared" si="1"/>
        <v>22</v>
      </c>
    </row>
    <row r="5" spans="1:18" x14ac:dyDescent="0.4">
      <c r="A5" t="s">
        <v>13</v>
      </c>
      <c r="B5" t="s">
        <v>14</v>
      </c>
      <c r="C5">
        <v>2025</v>
      </c>
      <c r="D5">
        <f>_xlfn.IFNA(VLOOKUP(A5,[1]原始记录!$D$1:$L$1099,9,0),0)</f>
        <v>0</v>
      </c>
      <c r="E5">
        <f>_xlfn.IFNA(VLOOKUP(A5,[2]Sheet1!$B:$E,4,0),0)</f>
        <v>0</v>
      </c>
      <c r="F5">
        <f t="shared" si="0"/>
        <v>0</v>
      </c>
      <c r="G5">
        <f>_xlfn.IFNA(VLOOKUP(A5,[3]Sheet1!$C$3:$F$14,4,0),0)</f>
        <v>0</v>
      </c>
      <c r="H5">
        <f>_xlfn.IFNA(VLOOKUP(A6,[3]Sheet1!$C$22:$F$30,4,0),0)</f>
        <v>0</v>
      </c>
      <c r="I5">
        <f>_xlfn.IFNA(VLOOKUP(A5,[3]Sheet1!$C$35:$F$118,4,0),0)</f>
        <v>0</v>
      </c>
      <c r="J5">
        <f>_xlfn.IFNA(VLOOKUP(A5,[3]Sheet1!$C$121:$F$135,4,0),0)</f>
        <v>0</v>
      </c>
      <c r="K5">
        <f>_xlfn.IFNA(VLOOKUP(A5,[3]Sheet1!$C$138:$F$139,4,0),0)</f>
        <v>0</v>
      </c>
      <c r="L5">
        <f>_xlfn.IFNA(VLOOKUP(A5,[3]Sheet1!$C$142:$F$166,4,0),0)</f>
        <v>0</v>
      </c>
      <c r="M5">
        <f>_xlfn.IFNA(VLOOKUP(A5,[3]Sheet1!$C$169:$F$170,4,0),0)</f>
        <v>0</v>
      </c>
      <c r="N5">
        <f>_xlfn.IFNA(VLOOKUP(A5,[4]单项!$B$1:$J$50,8,0),0)</f>
        <v>0</v>
      </c>
      <c r="O5">
        <f>_xlfn.IFNA(VLOOKUP(A5,[4]接力!$B$2:$H$41,7,0),0)</f>
        <v>0</v>
      </c>
      <c r="P5">
        <f>_xlfn.IFNA(VLOOKUP(A5,[4]仰卧起坐!$B$4:$E$23,4,0),0)</f>
        <v>0</v>
      </c>
      <c r="Q5">
        <f>_xlfn.IFNA(VLOOKUP(A5,[4]引体向上!$B$3:$E$22,4,0),0)</f>
        <v>0</v>
      </c>
      <c r="R5">
        <f t="shared" si="1"/>
        <v>0</v>
      </c>
    </row>
    <row r="6" spans="1:18" x14ac:dyDescent="0.4">
      <c r="A6" t="s">
        <v>15</v>
      </c>
      <c r="B6" t="s">
        <v>16</v>
      </c>
      <c r="C6">
        <v>2025</v>
      </c>
      <c r="D6">
        <f>_xlfn.IFNA(VLOOKUP(A6,[1]原始记录!$D$1:$L$1099,9,0),0)</f>
        <v>0</v>
      </c>
      <c r="E6">
        <f>_xlfn.IFNA(VLOOKUP(A6,[2]Sheet1!$B:$E,4,0),0)</f>
        <v>0</v>
      </c>
      <c r="F6">
        <f t="shared" si="0"/>
        <v>0</v>
      </c>
      <c r="G6">
        <f>_xlfn.IFNA(VLOOKUP(A6,[3]Sheet1!$C$3:$F$14,4,0),0)</f>
        <v>0</v>
      </c>
      <c r="H6">
        <f>_xlfn.IFNA(VLOOKUP(A7,[3]Sheet1!$C$22:$F$30,4,0),0)</f>
        <v>0</v>
      </c>
      <c r="I6">
        <f>_xlfn.IFNA(VLOOKUP(A6,[3]Sheet1!$C$35:$F$118,4,0),0)</f>
        <v>0</v>
      </c>
      <c r="J6">
        <f>_xlfn.IFNA(VLOOKUP(A6,[3]Sheet1!$C$121:$F$135,4,0),0)</f>
        <v>0</v>
      </c>
      <c r="K6">
        <f>_xlfn.IFNA(VLOOKUP(A6,[3]Sheet1!$C$138:$F$139,4,0),0)</f>
        <v>0</v>
      </c>
      <c r="L6">
        <f>_xlfn.IFNA(VLOOKUP(A6,[3]Sheet1!$C$142:$F$166,4,0),0)</f>
        <v>0</v>
      </c>
      <c r="M6">
        <f>_xlfn.IFNA(VLOOKUP(A6,[3]Sheet1!$C$169:$F$170,4,0),0)</f>
        <v>0</v>
      </c>
      <c r="N6">
        <f>_xlfn.IFNA(VLOOKUP(A6,[4]单项!$B$1:$J$50,8,0),0)</f>
        <v>0</v>
      </c>
      <c r="O6">
        <f>_xlfn.IFNA(VLOOKUP(A6,[4]接力!$B$2:$H$41,7,0),0)</f>
        <v>0</v>
      </c>
      <c r="P6">
        <f>_xlfn.IFNA(VLOOKUP(A6,[4]仰卧起坐!$B$4:$E$23,4,0),0)</f>
        <v>0</v>
      </c>
      <c r="Q6">
        <f>_xlfn.IFNA(VLOOKUP(A6,[4]引体向上!$B$3:$E$22,4,0),0)</f>
        <v>0</v>
      </c>
      <c r="R6">
        <f t="shared" si="1"/>
        <v>0</v>
      </c>
    </row>
    <row r="7" spans="1:18" x14ac:dyDescent="0.4">
      <c r="A7" t="s">
        <v>17</v>
      </c>
      <c r="B7" t="s">
        <v>18</v>
      </c>
      <c r="C7">
        <v>2025</v>
      </c>
      <c r="D7">
        <f>_xlfn.IFNA(VLOOKUP(A7,[1]原始记录!$D$1:$L$1099,9,0),0)</f>
        <v>2</v>
      </c>
      <c r="E7">
        <f>_xlfn.IFNA(VLOOKUP(A7,[2]Sheet1!$B:$E,4,0),0)</f>
        <v>0</v>
      </c>
      <c r="F7">
        <f t="shared" si="0"/>
        <v>0</v>
      </c>
      <c r="G7">
        <f>_xlfn.IFNA(VLOOKUP(A7,[3]Sheet1!$C$3:$F$14,4,0),0)</f>
        <v>0</v>
      </c>
      <c r="H7">
        <f>_xlfn.IFNA(VLOOKUP(A8,[3]Sheet1!$C$22:$F$30,4,0),0)</f>
        <v>0</v>
      </c>
      <c r="I7">
        <f>_xlfn.IFNA(VLOOKUP(A7,[3]Sheet1!$C$35:$F$118,4,0),0)</f>
        <v>0</v>
      </c>
      <c r="J7">
        <f>_xlfn.IFNA(VLOOKUP(A7,[3]Sheet1!$C$121:$F$135,4,0),0)</f>
        <v>0</v>
      </c>
      <c r="K7">
        <f>_xlfn.IFNA(VLOOKUP(A7,[3]Sheet1!$C$138:$F$139,4,0),0)</f>
        <v>0</v>
      </c>
      <c r="L7">
        <f>_xlfn.IFNA(VLOOKUP(A7,[3]Sheet1!$C$142:$F$166,4,0),0)</f>
        <v>0</v>
      </c>
      <c r="M7">
        <f>_xlfn.IFNA(VLOOKUP(A7,[3]Sheet1!$C$169:$F$170,4,0),0)</f>
        <v>0</v>
      </c>
      <c r="N7">
        <f>_xlfn.IFNA(VLOOKUP(A7,[4]单项!$B$1:$J$50,8,0),0)</f>
        <v>0</v>
      </c>
      <c r="O7">
        <f>_xlfn.IFNA(VLOOKUP(A7,[4]接力!$B$2:$H$41,7,0),0)</f>
        <v>0</v>
      </c>
      <c r="P7">
        <f>_xlfn.IFNA(VLOOKUP(A7,[4]仰卧起坐!$B$4:$E$23,4,0),0)</f>
        <v>0</v>
      </c>
      <c r="Q7">
        <f>_xlfn.IFNA(VLOOKUP(A7,[4]引体向上!$B$3:$E$22,4,0),0)</f>
        <v>0</v>
      </c>
      <c r="R7">
        <f t="shared" si="1"/>
        <v>2</v>
      </c>
    </row>
    <row r="8" spans="1:18" x14ac:dyDescent="0.4">
      <c r="A8" t="s">
        <v>19</v>
      </c>
      <c r="B8" t="s">
        <v>20</v>
      </c>
      <c r="C8">
        <v>2025</v>
      </c>
      <c r="D8">
        <f>_xlfn.IFNA(VLOOKUP(A8,[1]原始记录!$D$1:$L$1099,9,0),0)</f>
        <v>4</v>
      </c>
      <c r="E8">
        <f>_xlfn.IFNA(VLOOKUP(A8,[2]Sheet1!$B:$E,4,0),0)</f>
        <v>3</v>
      </c>
      <c r="F8">
        <f t="shared" si="0"/>
        <v>0</v>
      </c>
      <c r="G8">
        <f>_xlfn.IFNA(VLOOKUP(A8,[3]Sheet1!$C$3:$F$14,4,0),0)</f>
        <v>0</v>
      </c>
      <c r="H8">
        <f>_xlfn.IFNA(VLOOKUP(A9,[3]Sheet1!$C$22:$F$30,4,0),0)</f>
        <v>0</v>
      </c>
      <c r="I8">
        <f>_xlfn.IFNA(VLOOKUP(A8,[3]Sheet1!$C$35:$F$118,4,0),0)</f>
        <v>0</v>
      </c>
      <c r="J8">
        <f>_xlfn.IFNA(VLOOKUP(A8,[3]Sheet1!$C$121:$F$135,4,0),0)</f>
        <v>0</v>
      </c>
      <c r="K8">
        <f>_xlfn.IFNA(VLOOKUP(A8,[3]Sheet1!$C$138:$F$139,4,0),0)</f>
        <v>0</v>
      </c>
      <c r="L8">
        <f>_xlfn.IFNA(VLOOKUP(A8,[3]Sheet1!$C$142:$F$166,4,0),0)</f>
        <v>0</v>
      </c>
      <c r="M8">
        <f>_xlfn.IFNA(VLOOKUP(A8,[3]Sheet1!$C$169:$F$170,4,0),0)</f>
        <v>0</v>
      </c>
      <c r="N8">
        <f>_xlfn.IFNA(VLOOKUP(A8,[4]单项!$B$1:$J$50,8,0),0)</f>
        <v>0</v>
      </c>
      <c r="O8">
        <f>_xlfn.IFNA(VLOOKUP(A8,[4]接力!$B$2:$H$41,7,0),0)</f>
        <v>0</v>
      </c>
      <c r="P8">
        <f>_xlfn.IFNA(VLOOKUP(A8,[4]仰卧起坐!$B$4:$E$23,4,0),0)</f>
        <v>0</v>
      </c>
      <c r="Q8">
        <f>_xlfn.IFNA(VLOOKUP(A8,[4]引体向上!$B$3:$E$22,4,0),0)</f>
        <v>0</v>
      </c>
      <c r="R8">
        <f t="shared" si="1"/>
        <v>7</v>
      </c>
    </row>
    <row r="9" spans="1:18" x14ac:dyDescent="0.4">
      <c r="A9" t="s">
        <v>21</v>
      </c>
      <c r="B9" t="s">
        <v>22</v>
      </c>
      <c r="C9">
        <v>2025</v>
      </c>
      <c r="D9">
        <f>_xlfn.IFNA(VLOOKUP(A9,[1]原始记录!$D$1:$L$1099,9,0),0)</f>
        <v>0</v>
      </c>
      <c r="E9">
        <f>_xlfn.IFNA(VLOOKUP(A9,[2]Sheet1!$B:$E,4,0),0)</f>
        <v>0</v>
      </c>
      <c r="F9">
        <f t="shared" si="0"/>
        <v>0</v>
      </c>
      <c r="G9">
        <f>_xlfn.IFNA(VLOOKUP(A9,[3]Sheet1!$C$3:$F$14,4,0),0)</f>
        <v>0</v>
      </c>
      <c r="H9">
        <f>_xlfn.IFNA(VLOOKUP(A10,[3]Sheet1!$C$22:$F$30,4,0),0)</f>
        <v>0</v>
      </c>
      <c r="I9">
        <f>_xlfn.IFNA(VLOOKUP(A9,[3]Sheet1!$C$35:$F$118,4,0),0)</f>
        <v>0</v>
      </c>
      <c r="J9">
        <f>_xlfn.IFNA(VLOOKUP(A9,[3]Sheet1!$C$121:$F$135,4,0),0)</f>
        <v>0</v>
      </c>
      <c r="K9">
        <f>_xlfn.IFNA(VLOOKUP(A9,[3]Sheet1!$C$138:$F$139,4,0),0)</f>
        <v>0</v>
      </c>
      <c r="L9">
        <f>_xlfn.IFNA(VLOOKUP(A9,[3]Sheet1!$C$142:$F$166,4,0),0)</f>
        <v>0</v>
      </c>
      <c r="M9">
        <f>_xlfn.IFNA(VLOOKUP(A9,[3]Sheet1!$C$169:$F$170,4,0),0)</f>
        <v>0</v>
      </c>
      <c r="N9">
        <f>_xlfn.IFNA(VLOOKUP(A9,[4]单项!$B$1:$J$50,8,0),0)</f>
        <v>0</v>
      </c>
      <c r="O9">
        <f>_xlfn.IFNA(VLOOKUP(A9,[4]接力!$B$2:$H$41,7,0),0)</f>
        <v>0</v>
      </c>
      <c r="P9">
        <f>_xlfn.IFNA(VLOOKUP(A9,[4]仰卧起坐!$B$4:$E$23,4,0),0)</f>
        <v>0</v>
      </c>
      <c r="Q9">
        <f>_xlfn.IFNA(VLOOKUP(A9,[4]引体向上!$B$3:$E$22,4,0),0)</f>
        <v>0</v>
      </c>
      <c r="R9">
        <f t="shared" si="1"/>
        <v>0</v>
      </c>
    </row>
    <row r="10" spans="1:18" x14ac:dyDescent="0.4">
      <c r="A10" t="s">
        <v>23</v>
      </c>
      <c r="B10" t="s">
        <v>24</v>
      </c>
      <c r="C10">
        <v>2025</v>
      </c>
      <c r="D10">
        <f>_xlfn.IFNA(VLOOKUP(A10,[1]原始记录!$D$1:$L$1099,9,0),0)</f>
        <v>0</v>
      </c>
      <c r="E10">
        <f>_xlfn.IFNA(VLOOKUP(A10,[2]Sheet1!$B:$E,4,0),0)</f>
        <v>0</v>
      </c>
      <c r="F10">
        <f t="shared" si="0"/>
        <v>0</v>
      </c>
      <c r="G10">
        <f>_xlfn.IFNA(VLOOKUP(A10,[3]Sheet1!$C$3:$F$14,4,0),0)</f>
        <v>0</v>
      </c>
      <c r="H10">
        <f>_xlfn.IFNA(VLOOKUP(A11,[3]Sheet1!$C$22:$F$30,4,0),0)</f>
        <v>0</v>
      </c>
      <c r="I10">
        <f>_xlfn.IFNA(VLOOKUP(A10,[3]Sheet1!$C$35:$F$118,4,0),0)</f>
        <v>0</v>
      </c>
      <c r="J10">
        <f>_xlfn.IFNA(VLOOKUP(A10,[3]Sheet1!$C$121:$F$135,4,0),0)</f>
        <v>0</v>
      </c>
      <c r="K10">
        <f>_xlfn.IFNA(VLOOKUP(A10,[3]Sheet1!$C$138:$F$139,4,0),0)</f>
        <v>0</v>
      </c>
      <c r="L10">
        <f>_xlfn.IFNA(VLOOKUP(A10,[3]Sheet1!$C$142:$F$166,4,0),0)</f>
        <v>0</v>
      </c>
      <c r="M10">
        <f>_xlfn.IFNA(VLOOKUP(A10,[3]Sheet1!$C$169:$F$170,4,0),0)</f>
        <v>0</v>
      </c>
      <c r="N10">
        <f>_xlfn.IFNA(VLOOKUP(A10,[4]单项!$B$1:$J$50,8,0),0)</f>
        <v>0</v>
      </c>
      <c r="O10">
        <f>_xlfn.IFNA(VLOOKUP(A10,[4]接力!$B$2:$H$41,7,0),0)</f>
        <v>0</v>
      </c>
      <c r="P10">
        <f>_xlfn.IFNA(VLOOKUP(A10,[4]仰卧起坐!$B$4:$E$23,4,0),0)</f>
        <v>0</v>
      </c>
      <c r="Q10">
        <f>_xlfn.IFNA(VLOOKUP(A10,[4]引体向上!$B$3:$E$22,4,0),0)</f>
        <v>0</v>
      </c>
      <c r="R10">
        <f t="shared" si="1"/>
        <v>0</v>
      </c>
    </row>
    <row r="11" spans="1:18" x14ac:dyDescent="0.4">
      <c r="A11" t="s">
        <v>25</v>
      </c>
      <c r="B11" t="s">
        <v>26</v>
      </c>
      <c r="C11">
        <v>2025</v>
      </c>
      <c r="D11">
        <f>_xlfn.IFNA(VLOOKUP(A11,[1]原始记录!$D$1:$L$1099,9,0),0)</f>
        <v>8</v>
      </c>
      <c r="E11">
        <f>_xlfn.IFNA(VLOOKUP(A11,[2]Sheet1!$B:$E,4,0),0)</f>
        <v>0</v>
      </c>
      <c r="F11">
        <f t="shared" si="0"/>
        <v>0</v>
      </c>
      <c r="G11">
        <f>_xlfn.IFNA(VLOOKUP(A11,[3]Sheet1!$C$3:$F$14,4,0),0)</f>
        <v>0</v>
      </c>
      <c r="H11">
        <f>_xlfn.IFNA(VLOOKUP(A12,[3]Sheet1!$C$22:$F$30,4,0),0)</f>
        <v>0</v>
      </c>
      <c r="I11">
        <f>_xlfn.IFNA(VLOOKUP(A11,[3]Sheet1!$C$35:$F$118,4,0),0)</f>
        <v>0</v>
      </c>
      <c r="J11">
        <f>_xlfn.IFNA(VLOOKUP(A11,[3]Sheet1!$C$121:$F$135,4,0),0)</f>
        <v>0</v>
      </c>
      <c r="K11">
        <f>_xlfn.IFNA(VLOOKUP(A11,[3]Sheet1!$C$138:$F$139,4,0),0)</f>
        <v>0</v>
      </c>
      <c r="L11">
        <f>_xlfn.IFNA(VLOOKUP(A11,[3]Sheet1!$C$142:$F$166,4,0),0)</f>
        <v>0</v>
      </c>
      <c r="M11">
        <f>_xlfn.IFNA(VLOOKUP(A11,[3]Sheet1!$C$169:$F$170,4,0),0)</f>
        <v>0</v>
      </c>
      <c r="N11">
        <f>_xlfn.IFNA(VLOOKUP(A11,[4]单项!$B$1:$J$50,8,0),0)</f>
        <v>0</v>
      </c>
      <c r="O11">
        <f>_xlfn.IFNA(VLOOKUP(A11,[4]接力!$B$2:$H$41,7,0),0)</f>
        <v>0</v>
      </c>
      <c r="P11">
        <f>_xlfn.IFNA(VLOOKUP(A11,[4]仰卧起坐!$B$4:$E$23,4,0),0)</f>
        <v>0</v>
      </c>
      <c r="Q11">
        <f>_xlfn.IFNA(VLOOKUP(A11,[4]引体向上!$B$3:$E$22,4,0),0)</f>
        <v>0</v>
      </c>
      <c r="R11">
        <f t="shared" si="1"/>
        <v>8</v>
      </c>
    </row>
    <row r="12" spans="1:18" x14ac:dyDescent="0.4">
      <c r="A12" t="s">
        <v>27</v>
      </c>
      <c r="B12" t="s">
        <v>28</v>
      </c>
      <c r="C12">
        <v>2025</v>
      </c>
      <c r="D12">
        <f>_xlfn.IFNA(VLOOKUP(A12,[1]原始记录!$D$1:$L$1099,9,0),0)</f>
        <v>0</v>
      </c>
      <c r="E12">
        <f>_xlfn.IFNA(VLOOKUP(A12,[2]Sheet1!$B:$E,4,0),0)</f>
        <v>0</v>
      </c>
      <c r="F12">
        <f t="shared" si="0"/>
        <v>0</v>
      </c>
      <c r="G12">
        <f>_xlfn.IFNA(VLOOKUP(A12,[3]Sheet1!$C$3:$F$14,4,0),0)</f>
        <v>0</v>
      </c>
      <c r="H12">
        <f>_xlfn.IFNA(VLOOKUP(A13,[3]Sheet1!$C$22:$F$30,4,0),0)</f>
        <v>0</v>
      </c>
      <c r="I12">
        <f>_xlfn.IFNA(VLOOKUP(A12,[3]Sheet1!$C$35:$F$118,4,0),0)</f>
        <v>0</v>
      </c>
      <c r="J12">
        <f>_xlfn.IFNA(VLOOKUP(A12,[3]Sheet1!$C$121:$F$135,4,0),0)</f>
        <v>0</v>
      </c>
      <c r="K12">
        <f>_xlfn.IFNA(VLOOKUP(A12,[3]Sheet1!$C$138:$F$139,4,0),0)</f>
        <v>0</v>
      </c>
      <c r="L12">
        <f>_xlfn.IFNA(VLOOKUP(A12,[3]Sheet1!$C$142:$F$166,4,0),0)</f>
        <v>0</v>
      </c>
      <c r="M12">
        <f>_xlfn.IFNA(VLOOKUP(A12,[3]Sheet1!$C$169:$F$170,4,0),0)</f>
        <v>0</v>
      </c>
      <c r="N12">
        <f>_xlfn.IFNA(VLOOKUP(A12,[4]单项!$B$1:$J$50,8,0),0)</f>
        <v>0</v>
      </c>
      <c r="O12">
        <f>_xlfn.IFNA(VLOOKUP(A12,[4]接力!$B$2:$H$41,7,0),0)</f>
        <v>0</v>
      </c>
      <c r="P12">
        <f>_xlfn.IFNA(VLOOKUP(A12,[4]仰卧起坐!$B$4:$E$23,4,0),0)</f>
        <v>0</v>
      </c>
      <c r="Q12">
        <f>_xlfn.IFNA(VLOOKUP(A12,[4]引体向上!$B$3:$E$22,4,0),0)</f>
        <v>0</v>
      </c>
      <c r="R12">
        <f t="shared" si="1"/>
        <v>0</v>
      </c>
    </row>
    <row r="13" spans="1:18" x14ac:dyDescent="0.4">
      <c r="A13" t="s">
        <v>29</v>
      </c>
      <c r="B13" t="s">
        <v>30</v>
      </c>
      <c r="C13">
        <v>2025</v>
      </c>
      <c r="D13">
        <f>_xlfn.IFNA(VLOOKUP(A13,[1]原始记录!$D$1:$L$1099,9,0),0)</f>
        <v>20</v>
      </c>
      <c r="E13">
        <f>_xlfn.IFNA(VLOOKUP(A13,[2]Sheet1!$B:$E,4,0),0)</f>
        <v>0</v>
      </c>
      <c r="F13">
        <f t="shared" si="0"/>
        <v>10</v>
      </c>
      <c r="G13">
        <f>_xlfn.IFNA(VLOOKUP(A13,[3]Sheet1!$C$3:$F$14,4,0),0)</f>
        <v>0</v>
      </c>
      <c r="H13">
        <f>_xlfn.IFNA(VLOOKUP(A14,[3]Sheet1!$C$22:$F$30,4,0),0)</f>
        <v>0</v>
      </c>
      <c r="I13">
        <f>_xlfn.IFNA(VLOOKUP(A13,[3]Sheet1!$C$35:$F$118,4,0),0)</f>
        <v>0</v>
      </c>
      <c r="J13">
        <f>_xlfn.IFNA(VLOOKUP(A13,[3]Sheet1!$C$121:$F$135,4,0),0)</f>
        <v>0</v>
      </c>
      <c r="K13">
        <f>_xlfn.IFNA(VLOOKUP(A13,[3]Sheet1!$C$138:$F$139,4,0),0)</f>
        <v>0</v>
      </c>
      <c r="L13">
        <f>_xlfn.IFNA(VLOOKUP(A13,[3]Sheet1!$C$142:$F$166,4,0),0)</f>
        <v>10</v>
      </c>
      <c r="M13">
        <f>_xlfn.IFNA(VLOOKUP(A13,[3]Sheet1!$C$169:$F$170,4,0),0)</f>
        <v>0</v>
      </c>
      <c r="N13">
        <f>_xlfn.IFNA(VLOOKUP(A13,[4]单项!$B$1:$J$50,8,0),0)</f>
        <v>0</v>
      </c>
      <c r="O13">
        <f>_xlfn.IFNA(VLOOKUP(A13,[4]接力!$B$2:$H$41,7,0),0)</f>
        <v>0</v>
      </c>
      <c r="P13">
        <f>_xlfn.IFNA(VLOOKUP(A13,[4]仰卧起坐!$B$4:$E$23,4,0),0)</f>
        <v>0</v>
      </c>
      <c r="Q13">
        <f>_xlfn.IFNA(VLOOKUP(A13,[4]引体向上!$B$3:$E$22,4,0),0)</f>
        <v>0</v>
      </c>
      <c r="R13">
        <f t="shared" si="1"/>
        <v>30</v>
      </c>
    </row>
    <row r="14" spans="1:18" x14ac:dyDescent="0.4">
      <c r="A14" t="s">
        <v>31</v>
      </c>
      <c r="B14" t="s">
        <v>32</v>
      </c>
      <c r="C14">
        <v>2025</v>
      </c>
      <c r="D14">
        <f>_xlfn.IFNA(VLOOKUP(A14,[1]原始记录!$D$1:$L$1099,9,0),0)</f>
        <v>20</v>
      </c>
      <c r="E14">
        <f>_xlfn.IFNA(VLOOKUP(A14,[2]Sheet1!$B:$E,4,0),0)</f>
        <v>0</v>
      </c>
      <c r="F14">
        <f t="shared" si="0"/>
        <v>0</v>
      </c>
      <c r="G14">
        <f>_xlfn.IFNA(VLOOKUP(A14,[3]Sheet1!$C$3:$F$14,4,0),0)</f>
        <v>0</v>
      </c>
      <c r="H14">
        <f>_xlfn.IFNA(VLOOKUP(A15,[3]Sheet1!$C$22:$F$30,4,0),0)</f>
        <v>0</v>
      </c>
      <c r="I14">
        <f>_xlfn.IFNA(VLOOKUP(A14,[3]Sheet1!$C$35:$F$118,4,0),0)</f>
        <v>0</v>
      </c>
      <c r="J14">
        <f>_xlfn.IFNA(VLOOKUP(A14,[3]Sheet1!$C$121:$F$135,4,0),0)</f>
        <v>0</v>
      </c>
      <c r="K14">
        <f>_xlfn.IFNA(VLOOKUP(A14,[3]Sheet1!$C$138:$F$139,4,0),0)</f>
        <v>0</v>
      </c>
      <c r="L14">
        <f>_xlfn.IFNA(VLOOKUP(A14,[3]Sheet1!$C$142:$F$166,4,0),0)</f>
        <v>0</v>
      </c>
      <c r="M14">
        <f>_xlfn.IFNA(VLOOKUP(A14,[3]Sheet1!$C$169:$F$170,4,0),0)</f>
        <v>0</v>
      </c>
      <c r="N14">
        <f>_xlfn.IFNA(VLOOKUP(A14,[4]单项!$B$1:$J$50,8,0),0)</f>
        <v>0</v>
      </c>
      <c r="O14">
        <f>_xlfn.IFNA(VLOOKUP(A14,[4]接力!$B$2:$H$41,7,0),0)</f>
        <v>0</v>
      </c>
      <c r="P14">
        <f>_xlfn.IFNA(VLOOKUP(A14,[4]仰卧起坐!$B$4:$E$23,4,0),0)</f>
        <v>0</v>
      </c>
      <c r="Q14">
        <f>_xlfn.IFNA(VLOOKUP(A14,[4]引体向上!$B$3:$E$22,4,0),0)</f>
        <v>0</v>
      </c>
      <c r="R14">
        <f t="shared" si="1"/>
        <v>20</v>
      </c>
    </row>
    <row r="15" spans="1:18" x14ac:dyDescent="0.4">
      <c r="A15" t="s">
        <v>33</v>
      </c>
      <c r="B15" t="s">
        <v>34</v>
      </c>
      <c r="C15">
        <v>2025</v>
      </c>
      <c r="D15">
        <f>_xlfn.IFNA(VLOOKUP(A15,[1]原始记录!$D$1:$L$1099,9,0),0)</f>
        <v>10</v>
      </c>
      <c r="E15">
        <f>_xlfn.IFNA(VLOOKUP(A15,[2]Sheet1!$B:$E,4,0),0)</f>
        <v>0</v>
      </c>
      <c r="F15">
        <f t="shared" si="0"/>
        <v>10</v>
      </c>
      <c r="G15">
        <f>_xlfn.IFNA(VLOOKUP(A15,[3]Sheet1!$C$3:$F$14,4,0),0)</f>
        <v>0</v>
      </c>
      <c r="H15">
        <f>_xlfn.IFNA(VLOOKUP(A16,[3]Sheet1!$C$22:$F$30,4,0),0)</f>
        <v>0</v>
      </c>
      <c r="I15">
        <f>_xlfn.IFNA(VLOOKUP(A15,[3]Sheet1!$C$35:$F$118,4,0),0)</f>
        <v>0</v>
      </c>
      <c r="J15">
        <f>_xlfn.IFNA(VLOOKUP(A15,[3]Sheet1!$C$121:$F$135,4,0),0)</f>
        <v>10</v>
      </c>
      <c r="K15">
        <f>_xlfn.IFNA(VLOOKUP(A15,[3]Sheet1!$C$138:$F$139,4,0),0)</f>
        <v>0</v>
      </c>
      <c r="L15">
        <f>_xlfn.IFNA(VLOOKUP(A15,[3]Sheet1!$C$142:$F$166,4,0),0)</f>
        <v>0</v>
      </c>
      <c r="M15">
        <f>_xlfn.IFNA(VLOOKUP(A15,[3]Sheet1!$C$169:$F$170,4,0),0)</f>
        <v>0</v>
      </c>
      <c r="N15">
        <f>_xlfn.IFNA(VLOOKUP(A15,[4]单项!$B$1:$J$50,8,0),0)</f>
        <v>0</v>
      </c>
      <c r="O15">
        <f>_xlfn.IFNA(VLOOKUP(A15,[4]接力!$B$2:$H$41,7,0),0)</f>
        <v>0</v>
      </c>
      <c r="P15">
        <f>_xlfn.IFNA(VLOOKUP(A15,[4]仰卧起坐!$B$4:$E$23,4,0),0)</f>
        <v>0</v>
      </c>
      <c r="Q15">
        <f>_xlfn.IFNA(VLOOKUP(A15,[4]引体向上!$B$3:$E$22,4,0),0)</f>
        <v>0</v>
      </c>
      <c r="R15">
        <f t="shared" si="1"/>
        <v>20</v>
      </c>
    </row>
    <row r="16" spans="1:18" x14ac:dyDescent="0.4">
      <c r="A16" t="s">
        <v>35</v>
      </c>
      <c r="B16" t="s">
        <v>36</v>
      </c>
      <c r="C16">
        <v>2025</v>
      </c>
      <c r="D16">
        <f>_xlfn.IFNA(VLOOKUP(A16,[1]原始记录!$D$1:$L$1099,9,0),0)</f>
        <v>20</v>
      </c>
      <c r="E16">
        <f>_xlfn.IFNA(VLOOKUP(A16,[2]Sheet1!$B:$E,4,0),0)</f>
        <v>0</v>
      </c>
      <c r="F16">
        <f t="shared" si="0"/>
        <v>0</v>
      </c>
      <c r="G16">
        <f>_xlfn.IFNA(VLOOKUP(A16,[3]Sheet1!$C$3:$F$14,4,0),0)</f>
        <v>0</v>
      </c>
      <c r="H16">
        <f>_xlfn.IFNA(VLOOKUP(A17,[3]Sheet1!$C$22:$F$30,4,0),0)</f>
        <v>0</v>
      </c>
      <c r="I16">
        <f>_xlfn.IFNA(VLOOKUP(A16,[3]Sheet1!$C$35:$F$118,4,0),0)</f>
        <v>0</v>
      </c>
      <c r="J16">
        <f>_xlfn.IFNA(VLOOKUP(A16,[3]Sheet1!$C$121:$F$135,4,0),0)</f>
        <v>0</v>
      </c>
      <c r="K16">
        <f>_xlfn.IFNA(VLOOKUP(A16,[3]Sheet1!$C$138:$F$139,4,0),0)</f>
        <v>0</v>
      </c>
      <c r="L16">
        <f>_xlfn.IFNA(VLOOKUP(A16,[3]Sheet1!$C$142:$F$166,4,0),0)</f>
        <v>0</v>
      </c>
      <c r="M16">
        <f>_xlfn.IFNA(VLOOKUP(A16,[3]Sheet1!$C$169:$F$170,4,0),0)</f>
        <v>0</v>
      </c>
      <c r="N16">
        <f>_xlfn.IFNA(VLOOKUP(A16,[4]单项!$B$1:$J$50,8,0),0)</f>
        <v>0</v>
      </c>
      <c r="O16">
        <f>_xlfn.IFNA(VLOOKUP(A16,[4]接力!$B$2:$H$41,7,0),0)</f>
        <v>0</v>
      </c>
      <c r="P16">
        <f>_xlfn.IFNA(VLOOKUP(A16,[4]仰卧起坐!$B$4:$E$23,4,0),0)</f>
        <v>0</v>
      </c>
      <c r="Q16">
        <f>_xlfn.IFNA(VLOOKUP(A16,[4]引体向上!$B$3:$E$22,4,0),0)</f>
        <v>0</v>
      </c>
      <c r="R16">
        <f t="shared" si="1"/>
        <v>20</v>
      </c>
    </row>
    <row r="17" spans="1:18" x14ac:dyDescent="0.4">
      <c r="A17" t="s">
        <v>37</v>
      </c>
      <c r="B17" t="s">
        <v>38</v>
      </c>
      <c r="C17">
        <v>2025</v>
      </c>
      <c r="D17">
        <f>_xlfn.IFNA(VLOOKUP(A17,[1]原始记录!$D$1:$L$1099,9,0),0)</f>
        <v>13</v>
      </c>
      <c r="E17">
        <f>_xlfn.IFNA(VLOOKUP(A17,[2]Sheet1!$B:$E,4,0),0)</f>
        <v>3</v>
      </c>
      <c r="F17">
        <f t="shared" si="0"/>
        <v>0</v>
      </c>
      <c r="G17">
        <f>_xlfn.IFNA(VLOOKUP(A17,[3]Sheet1!$C$3:$F$14,4,0),0)</f>
        <v>0</v>
      </c>
      <c r="H17">
        <f>_xlfn.IFNA(VLOOKUP(A18,[3]Sheet1!$C$22:$F$30,4,0),0)</f>
        <v>0</v>
      </c>
      <c r="I17">
        <f>_xlfn.IFNA(VLOOKUP(A17,[3]Sheet1!$C$35:$F$118,4,0),0)</f>
        <v>0</v>
      </c>
      <c r="J17">
        <f>_xlfn.IFNA(VLOOKUP(A17,[3]Sheet1!$C$121:$F$135,4,0),0)</f>
        <v>0</v>
      </c>
      <c r="K17">
        <f>_xlfn.IFNA(VLOOKUP(A17,[3]Sheet1!$C$138:$F$139,4,0),0)</f>
        <v>0</v>
      </c>
      <c r="L17">
        <f>_xlfn.IFNA(VLOOKUP(A17,[3]Sheet1!$C$142:$F$166,4,0),0)</f>
        <v>0</v>
      </c>
      <c r="M17">
        <f>_xlfn.IFNA(VLOOKUP(A17,[3]Sheet1!$C$169:$F$170,4,0),0)</f>
        <v>0</v>
      </c>
      <c r="N17">
        <f>_xlfn.IFNA(VLOOKUP(A17,[4]单项!$B$1:$J$50,8,0),0)</f>
        <v>0</v>
      </c>
      <c r="O17">
        <f>_xlfn.IFNA(VLOOKUP(A17,[4]接力!$B$2:$H$41,7,0),0)</f>
        <v>0</v>
      </c>
      <c r="P17">
        <f>_xlfn.IFNA(VLOOKUP(A17,[4]仰卧起坐!$B$4:$E$23,4,0),0)</f>
        <v>0</v>
      </c>
      <c r="Q17">
        <f>_xlfn.IFNA(VLOOKUP(A17,[4]引体向上!$B$3:$E$22,4,0),0)</f>
        <v>0</v>
      </c>
      <c r="R17">
        <f t="shared" si="1"/>
        <v>16</v>
      </c>
    </row>
    <row r="18" spans="1:18" x14ac:dyDescent="0.4">
      <c r="A18" t="s">
        <v>39</v>
      </c>
      <c r="B18" t="s">
        <v>40</v>
      </c>
      <c r="C18">
        <v>2025</v>
      </c>
      <c r="D18">
        <f>_xlfn.IFNA(VLOOKUP(A18,[1]原始记录!$D$1:$L$1099,9,0),0)</f>
        <v>25</v>
      </c>
      <c r="E18">
        <f>_xlfn.IFNA(VLOOKUP(A18,[2]Sheet1!$B:$E,4,0),0)</f>
        <v>0</v>
      </c>
      <c r="F18">
        <f t="shared" si="0"/>
        <v>0</v>
      </c>
      <c r="G18">
        <f>_xlfn.IFNA(VLOOKUP(A18,[3]Sheet1!$C$3:$F$14,4,0),0)</f>
        <v>0</v>
      </c>
      <c r="H18">
        <f>_xlfn.IFNA(VLOOKUP(A19,[3]Sheet1!$C$22:$F$30,4,0),0)</f>
        <v>0</v>
      </c>
      <c r="I18">
        <f>_xlfn.IFNA(VLOOKUP(A18,[3]Sheet1!$C$35:$F$118,4,0),0)</f>
        <v>0</v>
      </c>
      <c r="J18">
        <f>_xlfn.IFNA(VLOOKUP(A18,[3]Sheet1!$C$121:$F$135,4,0),0)</f>
        <v>0</v>
      </c>
      <c r="K18">
        <f>_xlfn.IFNA(VLOOKUP(A18,[3]Sheet1!$C$138:$F$139,4,0),0)</f>
        <v>0</v>
      </c>
      <c r="L18">
        <f>_xlfn.IFNA(VLOOKUP(A18,[3]Sheet1!$C$142:$F$166,4,0),0)</f>
        <v>0</v>
      </c>
      <c r="M18">
        <f>_xlfn.IFNA(VLOOKUP(A18,[3]Sheet1!$C$169:$F$170,4,0),0)</f>
        <v>0</v>
      </c>
      <c r="N18">
        <f>_xlfn.IFNA(VLOOKUP(A18,[4]单项!$B$1:$J$50,8,0),0)</f>
        <v>0</v>
      </c>
      <c r="O18">
        <f>_xlfn.IFNA(VLOOKUP(A18,[4]接力!$B$2:$H$41,7,0),0)</f>
        <v>0</v>
      </c>
      <c r="P18">
        <f>_xlfn.IFNA(VLOOKUP(A18,[4]仰卧起坐!$B$4:$E$23,4,0),0)</f>
        <v>0</v>
      </c>
      <c r="Q18">
        <f>_xlfn.IFNA(VLOOKUP(A18,[4]引体向上!$B$3:$E$22,4,0),0)</f>
        <v>0</v>
      </c>
      <c r="R18">
        <f t="shared" si="1"/>
        <v>25</v>
      </c>
    </row>
    <row r="19" spans="1:18" x14ac:dyDescent="0.4">
      <c r="A19" t="s">
        <v>41</v>
      </c>
      <c r="B19" t="s">
        <v>42</v>
      </c>
      <c r="C19">
        <v>2025</v>
      </c>
      <c r="D19">
        <f>_xlfn.IFNA(VLOOKUP(A19,[1]原始记录!$D$1:$L$1099,9,0),0)</f>
        <v>22</v>
      </c>
      <c r="E19">
        <f>_xlfn.IFNA(VLOOKUP(A19,[2]Sheet1!$B:$E,4,0),0)</f>
        <v>0</v>
      </c>
      <c r="F19">
        <f t="shared" si="0"/>
        <v>2</v>
      </c>
      <c r="G19">
        <f>_xlfn.IFNA(VLOOKUP(A19,[3]Sheet1!$C$3:$F$14,4,0),0)</f>
        <v>0</v>
      </c>
      <c r="H19">
        <f>_xlfn.IFNA(VLOOKUP(A20,[3]Sheet1!$C$22:$F$30,4,0),0)</f>
        <v>0</v>
      </c>
      <c r="I19">
        <f>_xlfn.IFNA(VLOOKUP(A19,[3]Sheet1!$C$35:$F$118,4,0),0)</f>
        <v>2</v>
      </c>
      <c r="J19">
        <f>_xlfn.IFNA(VLOOKUP(A19,[3]Sheet1!$C$121:$F$135,4,0),0)</f>
        <v>0</v>
      </c>
      <c r="K19">
        <f>_xlfn.IFNA(VLOOKUP(A19,[3]Sheet1!$C$138:$F$139,4,0),0)</f>
        <v>0</v>
      </c>
      <c r="L19">
        <f>_xlfn.IFNA(VLOOKUP(A19,[3]Sheet1!$C$142:$F$166,4,0),0)</f>
        <v>0</v>
      </c>
      <c r="M19">
        <f>_xlfn.IFNA(VLOOKUP(A19,[3]Sheet1!$C$169:$F$170,4,0),0)</f>
        <v>0</v>
      </c>
      <c r="N19">
        <f>_xlfn.IFNA(VLOOKUP(A19,[4]单项!$B$1:$J$50,8,0),0)</f>
        <v>0</v>
      </c>
      <c r="O19">
        <f>_xlfn.IFNA(VLOOKUP(A19,[4]接力!$B$2:$H$41,7,0),0)</f>
        <v>0</v>
      </c>
      <c r="P19">
        <f>_xlfn.IFNA(VLOOKUP(A19,[4]仰卧起坐!$B$4:$E$23,4,0),0)</f>
        <v>0</v>
      </c>
      <c r="Q19">
        <f>_xlfn.IFNA(VLOOKUP(A19,[4]引体向上!$B$3:$E$22,4,0),0)</f>
        <v>0</v>
      </c>
      <c r="R19">
        <f t="shared" si="1"/>
        <v>24</v>
      </c>
    </row>
    <row r="20" spans="1:18" x14ac:dyDescent="0.4">
      <c r="A20" t="s">
        <v>43</v>
      </c>
      <c r="B20" t="s">
        <v>44</v>
      </c>
      <c r="C20">
        <v>2025</v>
      </c>
      <c r="D20">
        <f>_xlfn.IFNA(VLOOKUP(A20,[1]原始记录!$D$1:$L$1099,9,0),0)</f>
        <v>20</v>
      </c>
      <c r="E20">
        <f>_xlfn.IFNA(VLOOKUP(A20,[2]Sheet1!$B:$E,4,0),0)</f>
        <v>0</v>
      </c>
      <c r="F20">
        <f t="shared" si="0"/>
        <v>1</v>
      </c>
      <c r="G20">
        <f>_xlfn.IFNA(VLOOKUP(A20,[3]Sheet1!$C$3:$F$14,4,0),0)</f>
        <v>0</v>
      </c>
      <c r="H20">
        <f>_xlfn.IFNA(VLOOKUP(A21,[3]Sheet1!$C$22:$F$30,4,0),0)</f>
        <v>0</v>
      </c>
      <c r="I20">
        <f>_xlfn.IFNA(VLOOKUP(A20,[3]Sheet1!$C$35:$F$118,4,0),0)</f>
        <v>1</v>
      </c>
      <c r="J20">
        <f>_xlfn.IFNA(VLOOKUP(A20,[3]Sheet1!$C$121:$F$135,4,0),0)</f>
        <v>0</v>
      </c>
      <c r="K20">
        <f>_xlfn.IFNA(VLOOKUP(A20,[3]Sheet1!$C$138:$F$139,4,0),0)</f>
        <v>0</v>
      </c>
      <c r="L20">
        <f>_xlfn.IFNA(VLOOKUP(A20,[3]Sheet1!$C$142:$F$166,4,0),0)</f>
        <v>0</v>
      </c>
      <c r="M20">
        <f>_xlfn.IFNA(VLOOKUP(A20,[3]Sheet1!$C$169:$F$170,4,0),0)</f>
        <v>0</v>
      </c>
      <c r="N20">
        <f>_xlfn.IFNA(VLOOKUP(A20,[4]单项!$B$1:$J$50,8,0),0)</f>
        <v>0</v>
      </c>
      <c r="O20">
        <f>_xlfn.IFNA(VLOOKUP(A20,[4]接力!$B$2:$H$41,7,0),0)</f>
        <v>0</v>
      </c>
      <c r="P20">
        <f>_xlfn.IFNA(VLOOKUP(A20,[4]仰卧起坐!$B$4:$E$23,4,0),0)</f>
        <v>0</v>
      </c>
      <c r="Q20">
        <f>_xlfn.IFNA(VLOOKUP(A20,[4]引体向上!$B$3:$E$22,4,0),0)</f>
        <v>0</v>
      </c>
      <c r="R20">
        <f t="shared" si="1"/>
        <v>21</v>
      </c>
    </row>
    <row r="21" spans="1:18" x14ac:dyDescent="0.4">
      <c r="A21" t="s">
        <v>45</v>
      </c>
      <c r="B21" t="s">
        <v>46</v>
      </c>
      <c r="C21">
        <v>2025</v>
      </c>
      <c r="D21">
        <f>_xlfn.IFNA(VLOOKUP(A21,[1]原始记录!$D$1:$L$1099,9,0),0)</f>
        <v>16</v>
      </c>
      <c r="E21">
        <f>_xlfn.IFNA(VLOOKUP(A21,[2]Sheet1!$B:$E,4,0),0)</f>
        <v>3</v>
      </c>
      <c r="F21">
        <f t="shared" si="0"/>
        <v>0</v>
      </c>
      <c r="G21">
        <f>_xlfn.IFNA(VLOOKUP(A21,[3]Sheet1!$C$3:$F$14,4,0),0)</f>
        <v>0</v>
      </c>
      <c r="H21">
        <f>_xlfn.IFNA(VLOOKUP(A22,[3]Sheet1!$C$22:$F$30,4,0),0)</f>
        <v>0</v>
      </c>
      <c r="I21">
        <f>_xlfn.IFNA(VLOOKUP(A21,[3]Sheet1!$C$35:$F$118,4,0),0)</f>
        <v>0</v>
      </c>
      <c r="J21">
        <f>_xlfn.IFNA(VLOOKUP(A21,[3]Sheet1!$C$121:$F$135,4,0),0)</f>
        <v>0</v>
      </c>
      <c r="K21">
        <f>_xlfn.IFNA(VLOOKUP(A21,[3]Sheet1!$C$138:$F$139,4,0),0)</f>
        <v>0</v>
      </c>
      <c r="L21">
        <f>_xlfn.IFNA(VLOOKUP(A21,[3]Sheet1!$C$142:$F$166,4,0),0)</f>
        <v>0</v>
      </c>
      <c r="M21">
        <f>_xlfn.IFNA(VLOOKUP(A21,[3]Sheet1!$C$169:$F$170,4,0),0)</f>
        <v>0</v>
      </c>
      <c r="N21">
        <f>_xlfn.IFNA(VLOOKUP(A21,[4]单项!$B$1:$J$50,8,0),0)</f>
        <v>0</v>
      </c>
      <c r="O21">
        <f>_xlfn.IFNA(VLOOKUP(A21,[4]接力!$B$2:$H$41,7,0),0)</f>
        <v>0</v>
      </c>
      <c r="P21">
        <f>_xlfn.IFNA(VLOOKUP(A21,[4]仰卧起坐!$B$4:$E$23,4,0),0)</f>
        <v>0</v>
      </c>
      <c r="Q21">
        <f>_xlfn.IFNA(VLOOKUP(A21,[4]引体向上!$B$3:$E$22,4,0),0)</f>
        <v>0</v>
      </c>
      <c r="R21">
        <f t="shared" si="1"/>
        <v>19</v>
      </c>
    </row>
    <row r="22" spans="1:18" x14ac:dyDescent="0.4">
      <c r="A22" t="s">
        <v>47</v>
      </c>
      <c r="B22" t="s">
        <v>48</v>
      </c>
      <c r="C22">
        <v>2025</v>
      </c>
      <c r="D22">
        <f>_xlfn.IFNA(VLOOKUP(A22,[1]原始记录!$D$1:$L$1099,9,0),0)</f>
        <v>17</v>
      </c>
      <c r="E22">
        <f>_xlfn.IFNA(VLOOKUP(A22,[2]Sheet1!$B:$E,4,0),0)</f>
        <v>0</v>
      </c>
      <c r="F22">
        <f t="shared" si="0"/>
        <v>0</v>
      </c>
      <c r="G22">
        <f>_xlfn.IFNA(VLOOKUP(A22,[3]Sheet1!$C$3:$F$14,4,0),0)</f>
        <v>0</v>
      </c>
      <c r="H22">
        <f>_xlfn.IFNA(VLOOKUP(A23,[3]Sheet1!$C$22:$F$30,4,0),0)</f>
        <v>0</v>
      </c>
      <c r="I22">
        <f>_xlfn.IFNA(VLOOKUP(A22,[3]Sheet1!$C$35:$F$118,4,0),0)</f>
        <v>0</v>
      </c>
      <c r="J22">
        <f>_xlfn.IFNA(VLOOKUP(A22,[3]Sheet1!$C$121:$F$135,4,0),0)</f>
        <v>0</v>
      </c>
      <c r="K22">
        <f>_xlfn.IFNA(VLOOKUP(A22,[3]Sheet1!$C$138:$F$139,4,0),0)</f>
        <v>0</v>
      </c>
      <c r="L22">
        <f>_xlfn.IFNA(VLOOKUP(A22,[3]Sheet1!$C$142:$F$166,4,0),0)</f>
        <v>0</v>
      </c>
      <c r="M22">
        <f>_xlfn.IFNA(VLOOKUP(A22,[3]Sheet1!$C$169:$F$170,4,0),0)</f>
        <v>0</v>
      </c>
      <c r="N22">
        <f>_xlfn.IFNA(VLOOKUP(A22,[4]单项!$B$1:$J$50,8,0),0)</f>
        <v>0</v>
      </c>
      <c r="O22">
        <f>_xlfn.IFNA(VLOOKUP(A22,[4]接力!$B$2:$H$41,7,0),0)</f>
        <v>0</v>
      </c>
      <c r="P22">
        <f>_xlfn.IFNA(VLOOKUP(A22,[4]仰卧起坐!$B$4:$E$23,4,0),0)</f>
        <v>0</v>
      </c>
      <c r="Q22">
        <f>_xlfn.IFNA(VLOOKUP(A22,[4]引体向上!$B$3:$E$22,4,0),0)</f>
        <v>0</v>
      </c>
      <c r="R22">
        <f t="shared" si="1"/>
        <v>17</v>
      </c>
    </row>
    <row r="23" spans="1:18" x14ac:dyDescent="0.4">
      <c r="A23" t="s">
        <v>49</v>
      </c>
      <c r="B23" t="s">
        <v>50</v>
      </c>
      <c r="C23">
        <v>2025</v>
      </c>
      <c r="D23">
        <f>_xlfn.IFNA(VLOOKUP(A23,[1]原始记录!$D$1:$L$1099,9,0),0)</f>
        <v>16</v>
      </c>
      <c r="E23">
        <f>_xlfn.IFNA(VLOOKUP(A23,[2]Sheet1!$B:$E,4,0),0)</f>
        <v>3</v>
      </c>
      <c r="F23">
        <v>15</v>
      </c>
      <c r="G23">
        <f>_xlfn.IFNA(VLOOKUP(A23,[3]Sheet1!$C$3:$F$14,4,0),0)</f>
        <v>0</v>
      </c>
      <c r="H23">
        <f>_xlfn.IFNA(VLOOKUP(A24,[3]Sheet1!$C$22:$F$30,4,0),0)</f>
        <v>0</v>
      </c>
      <c r="I23">
        <f>_xlfn.IFNA(VLOOKUP(A23,[3]Sheet1!$C$35:$F$118,4,0),0)</f>
        <v>5</v>
      </c>
      <c r="J23">
        <f>_xlfn.IFNA(VLOOKUP(A23,[3]Sheet1!$C$121:$F$135,4,0),0)</f>
        <v>0</v>
      </c>
      <c r="K23">
        <f>_xlfn.IFNA(VLOOKUP(A23,[3]Sheet1!$C$138:$F$139,4,0),0)</f>
        <v>0</v>
      </c>
      <c r="L23">
        <f>_xlfn.IFNA(VLOOKUP(A23,[3]Sheet1!$C$142:$F$166,4,0),0)</f>
        <v>0</v>
      </c>
      <c r="M23">
        <f>_xlfn.IFNA(VLOOKUP(A23,[3]Sheet1!$C$169:$F$170,4,0),0)</f>
        <v>0</v>
      </c>
      <c r="N23">
        <f>_xlfn.IFNA(VLOOKUP(A23,[4]单项!$B$1:$J$50,8,0),0)</f>
        <v>0</v>
      </c>
      <c r="O23">
        <f>_xlfn.IFNA(VLOOKUP(A23,[4]接力!$B$2:$H$41,7,0),0)</f>
        <v>0</v>
      </c>
      <c r="P23">
        <f>_xlfn.IFNA(VLOOKUP(A23,[4]仰卧起坐!$B$4:$E$23,4,0),0)</f>
        <v>0</v>
      </c>
      <c r="Q23">
        <f>_xlfn.IFNA(VLOOKUP(A23,[4]引体向上!$B$3:$E$22,4,0),0)</f>
        <v>0</v>
      </c>
      <c r="R23">
        <f t="shared" si="1"/>
        <v>34</v>
      </c>
    </row>
    <row r="24" spans="1:18" x14ac:dyDescent="0.4">
      <c r="A24" t="s">
        <v>51</v>
      </c>
      <c r="B24" t="s">
        <v>52</v>
      </c>
      <c r="C24">
        <v>2025</v>
      </c>
      <c r="D24">
        <f>_xlfn.IFNA(VLOOKUP(A24,[1]原始记录!$D$1:$L$1099,9,0),0)</f>
        <v>24</v>
      </c>
      <c r="E24">
        <f>_xlfn.IFNA(VLOOKUP(A24,[2]Sheet1!$B:$E,4,0),0)</f>
        <v>5</v>
      </c>
      <c r="F24">
        <f t="shared" si="0"/>
        <v>0</v>
      </c>
      <c r="G24">
        <f>_xlfn.IFNA(VLOOKUP(A24,[3]Sheet1!$C$3:$F$14,4,0),0)</f>
        <v>0</v>
      </c>
      <c r="H24">
        <f>_xlfn.IFNA(VLOOKUP(A25,[3]Sheet1!$C$22:$F$30,4,0),0)</f>
        <v>0</v>
      </c>
      <c r="I24">
        <f>_xlfn.IFNA(VLOOKUP(A24,[3]Sheet1!$C$35:$F$118,4,0),0)</f>
        <v>0</v>
      </c>
      <c r="J24">
        <f>_xlfn.IFNA(VLOOKUP(A24,[3]Sheet1!$C$121:$F$135,4,0),0)</f>
        <v>0</v>
      </c>
      <c r="K24">
        <f>_xlfn.IFNA(VLOOKUP(A24,[3]Sheet1!$C$138:$F$139,4,0),0)</f>
        <v>0</v>
      </c>
      <c r="L24">
        <f>_xlfn.IFNA(VLOOKUP(A24,[3]Sheet1!$C$142:$F$166,4,0),0)</f>
        <v>0</v>
      </c>
      <c r="M24">
        <f>_xlfn.IFNA(VLOOKUP(A24,[3]Sheet1!$C$169:$F$170,4,0),0)</f>
        <v>0</v>
      </c>
      <c r="N24">
        <f>_xlfn.IFNA(VLOOKUP(A24,[4]单项!$B$1:$J$50,8,0),0)</f>
        <v>0</v>
      </c>
      <c r="O24">
        <f>_xlfn.IFNA(VLOOKUP(A24,[4]接力!$B$2:$H$41,7,0),0)</f>
        <v>0</v>
      </c>
      <c r="P24">
        <f>_xlfn.IFNA(VLOOKUP(A24,[4]仰卧起坐!$B$4:$E$23,4,0),0)</f>
        <v>0</v>
      </c>
      <c r="Q24">
        <f>_xlfn.IFNA(VLOOKUP(A24,[4]引体向上!$B$3:$E$22,4,0),0)</f>
        <v>0</v>
      </c>
      <c r="R24">
        <f t="shared" si="1"/>
        <v>29</v>
      </c>
    </row>
    <row r="25" spans="1:18" x14ac:dyDescent="0.4">
      <c r="A25" t="s">
        <v>53</v>
      </c>
      <c r="B25" t="s">
        <v>54</v>
      </c>
      <c r="C25">
        <v>2025</v>
      </c>
      <c r="D25">
        <f>_xlfn.IFNA(VLOOKUP(A25,[1]原始记录!$D$1:$L$1099,9,0),0)</f>
        <v>9</v>
      </c>
      <c r="E25">
        <f>_xlfn.IFNA(VLOOKUP(A25,[2]Sheet1!$B:$E,4,0),0)</f>
        <v>0</v>
      </c>
      <c r="F25">
        <f t="shared" si="0"/>
        <v>0</v>
      </c>
      <c r="G25">
        <f>_xlfn.IFNA(VLOOKUP(A25,[3]Sheet1!$C$3:$F$14,4,0),0)</f>
        <v>0</v>
      </c>
      <c r="H25">
        <f>_xlfn.IFNA(VLOOKUP(A26,[3]Sheet1!$C$22:$F$30,4,0),0)</f>
        <v>0</v>
      </c>
      <c r="I25">
        <f>_xlfn.IFNA(VLOOKUP(A25,[3]Sheet1!$C$35:$F$118,4,0),0)</f>
        <v>0</v>
      </c>
      <c r="J25">
        <f>_xlfn.IFNA(VLOOKUP(A25,[3]Sheet1!$C$121:$F$135,4,0),0)</f>
        <v>0</v>
      </c>
      <c r="K25">
        <f>_xlfn.IFNA(VLOOKUP(A25,[3]Sheet1!$C$138:$F$139,4,0),0)</f>
        <v>0</v>
      </c>
      <c r="L25">
        <f>_xlfn.IFNA(VLOOKUP(A25,[3]Sheet1!$C$142:$F$166,4,0),0)</f>
        <v>0</v>
      </c>
      <c r="M25">
        <f>_xlfn.IFNA(VLOOKUP(A25,[3]Sheet1!$C$169:$F$170,4,0),0)</f>
        <v>0</v>
      </c>
      <c r="N25">
        <f>_xlfn.IFNA(VLOOKUP(A25,[4]单项!$B$1:$J$50,8,0),0)</f>
        <v>0</v>
      </c>
      <c r="O25">
        <f>_xlfn.IFNA(VLOOKUP(A25,[4]接力!$B$2:$H$41,7,0),0)</f>
        <v>0</v>
      </c>
      <c r="P25">
        <f>_xlfn.IFNA(VLOOKUP(A25,[4]仰卧起坐!$B$4:$E$23,4,0),0)</f>
        <v>0</v>
      </c>
      <c r="Q25">
        <f>_xlfn.IFNA(VLOOKUP(A25,[4]引体向上!$B$3:$E$22,4,0),0)</f>
        <v>0</v>
      </c>
      <c r="R25">
        <f t="shared" si="1"/>
        <v>9</v>
      </c>
    </row>
    <row r="26" spans="1:18" x14ac:dyDescent="0.4">
      <c r="A26" t="s">
        <v>55</v>
      </c>
      <c r="B26" t="s">
        <v>56</v>
      </c>
      <c r="C26">
        <v>2025</v>
      </c>
      <c r="D26">
        <f>_xlfn.IFNA(VLOOKUP(A26,[1]原始记录!$D$1:$L$1099,9,0),0)</f>
        <v>15</v>
      </c>
      <c r="E26">
        <f>_xlfn.IFNA(VLOOKUP(A26,[2]Sheet1!$B:$E,4,0),0)</f>
        <v>3</v>
      </c>
      <c r="F26">
        <f t="shared" si="0"/>
        <v>0</v>
      </c>
      <c r="G26">
        <f>_xlfn.IFNA(VLOOKUP(A26,[3]Sheet1!$C$3:$F$14,4,0),0)</f>
        <v>0</v>
      </c>
      <c r="H26">
        <f>_xlfn.IFNA(VLOOKUP(A27,[3]Sheet1!$C$22:$F$30,4,0),0)</f>
        <v>0</v>
      </c>
      <c r="I26">
        <f>_xlfn.IFNA(VLOOKUP(A26,[3]Sheet1!$C$35:$F$118,4,0),0)</f>
        <v>0</v>
      </c>
      <c r="J26">
        <f>_xlfn.IFNA(VLOOKUP(A26,[3]Sheet1!$C$121:$F$135,4,0),0)</f>
        <v>0</v>
      </c>
      <c r="K26">
        <f>_xlfn.IFNA(VLOOKUP(A26,[3]Sheet1!$C$138:$F$139,4,0),0)</f>
        <v>0</v>
      </c>
      <c r="L26">
        <f>_xlfn.IFNA(VLOOKUP(A26,[3]Sheet1!$C$142:$F$166,4,0),0)</f>
        <v>0</v>
      </c>
      <c r="M26">
        <f>_xlfn.IFNA(VLOOKUP(A26,[3]Sheet1!$C$169:$F$170,4,0),0)</f>
        <v>0</v>
      </c>
      <c r="N26">
        <f>_xlfn.IFNA(VLOOKUP(A26,[4]单项!$B$1:$J$50,8,0),0)</f>
        <v>0</v>
      </c>
      <c r="O26">
        <f>_xlfn.IFNA(VLOOKUP(A26,[4]接力!$B$2:$H$41,7,0),0)</f>
        <v>0</v>
      </c>
      <c r="P26">
        <f>_xlfn.IFNA(VLOOKUP(A26,[4]仰卧起坐!$B$4:$E$23,4,0),0)</f>
        <v>0</v>
      </c>
      <c r="Q26">
        <f>_xlfn.IFNA(VLOOKUP(A26,[4]引体向上!$B$3:$E$22,4,0),0)</f>
        <v>0</v>
      </c>
      <c r="R26">
        <f t="shared" si="1"/>
        <v>18</v>
      </c>
    </row>
    <row r="27" spans="1:18" x14ac:dyDescent="0.4">
      <c r="A27" t="s">
        <v>57</v>
      </c>
      <c r="B27" t="s">
        <v>58</v>
      </c>
      <c r="C27">
        <v>2025</v>
      </c>
      <c r="D27">
        <f>_xlfn.IFNA(VLOOKUP(A27,[1]原始记录!$D$1:$L$1099,9,0),0)</f>
        <v>22</v>
      </c>
      <c r="E27">
        <f>_xlfn.IFNA(VLOOKUP(A27,[2]Sheet1!$B:$E,4,0),0)</f>
        <v>0</v>
      </c>
      <c r="F27">
        <f t="shared" si="0"/>
        <v>0</v>
      </c>
      <c r="G27">
        <f>_xlfn.IFNA(VLOOKUP(A27,[3]Sheet1!$C$3:$F$14,4,0),0)</f>
        <v>0</v>
      </c>
      <c r="H27">
        <f>_xlfn.IFNA(VLOOKUP(A28,[3]Sheet1!$C$22:$F$30,4,0),0)</f>
        <v>0</v>
      </c>
      <c r="I27">
        <f>_xlfn.IFNA(VLOOKUP(A27,[3]Sheet1!$C$35:$F$118,4,0),0)</f>
        <v>0</v>
      </c>
      <c r="J27">
        <f>_xlfn.IFNA(VLOOKUP(A27,[3]Sheet1!$C$121:$F$135,4,0),0)</f>
        <v>0</v>
      </c>
      <c r="K27">
        <f>_xlfn.IFNA(VLOOKUP(A27,[3]Sheet1!$C$138:$F$139,4,0),0)</f>
        <v>0</v>
      </c>
      <c r="L27">
        <f>_xlfn.IFNA(VLOOKUP(A27,[3]Sheet1!$C$142:$F$166,4,0),0)</f>
        <v>0</v>
      </c>
      <c r="M27">
        <f>_xlfn.IFNA(VLOOKUP(A27,[3]Sheet1!$C$169:$F$170,4,0),0)</f>
        <v>0</v>
      </c>
      <c r="N27">
        <f>_xlfn.IFNA(VLOOKUP(A27,[4]单项!$B$1:$J$50,8,0),0)</f>
        <v>0</v>
      </c>
      <c r="O27">
        <f>_xlfn.IFNA(VLOOKUP(A27,[4]接力!$B$2:$H$41,7,0),0)</f>
        <v>0</v>
      </c>
      <c r="P27">
        <f>_xlfn.IFNA(VLOOKUP(A27,[4]仰卧起坐!$B$4:$E$23,4,0),0)</f>
        <v>0</v>
      </c>
      <c r="Q27">
        <f>_xlfn.IFNA(VLOOKUP(A27,[4]引体向上!$B$3:$E$22,4,0),0)</f>
        <v>0</v>
      </c>
      <c r="R27">
        <f t="shared" si="1"/>
        <v>22</v>
      </c>
    </row>
    <row r="28" spans="1:18" x14ac:dyDescent="0.4">
      <c r="A28" t="s">
        <v>59</v>
      </c>
      <c r="B28" t="s">
        <v>60</v>
      </c>
      <c r="C28">
        <v>2025</v>
      </c>
      <c r="D28">
        <f>_xlfn.IFNA(VLOOKUP(A28,[1]原始记录!$D$1:$L$1099,9,0),0)</f>
        <v>12</v>
      </c>
      <c r="E28">
        <f>_xlfn.IFNA(VLOOKUP(A28,[2]Sheet1!$B:$E,4,0),0)</f>
        <v>0</v>
      </c>
      <c r="F28">
        <f t="shared" si="0"/>
        <v>0</v>
      </c>
      <c r="G28">
        <f>_xlfn.IFNA(VLOOKUP(A28,[3]Sheet1!$C$3:$F$14,4,0),0)</f>
        <v>0</v>
      </c>
      <c r="H28">
        <f>_xlfn.IFNA(VLOOKUP(A29,[3]Sheet1!$C$22:$F$30,4,0),0)</f>
        <v>0</v>
      </c>
      <c r="I28">
        <f>_xlfn.IFNA(VLOOKUP(A28,[3]Sheet1!$C$35:$F$118,4,0),0)</f>
        <v>0</v>
      </c>
      <c r="J28">
        <f>_xlfn.IFNA(VLOOKUP(A28,[3]Sheet1!$C$121:$F$135,4,0),0)</f>
        <v>0</v>
      </c>
      <c r="K28">
        <f>_xlfn.IFNA(VLOOKUP(A28,[3]Sheet1!$C$138:$F$139,4,0),0)</f>
        <v>0</v>
      </c>
      <c r="L28">
        <f>_xlfn.IFNA(VLOOKUP(A28,[3]Sheet1!$C$142:$F$166,4,0),0)</f>
        <v>0</v>
      </c>
      <c r="M28">
        <f>_xlfn.IFNA(VLOOKUP(A28,[3]Sheet1!$C$169:$F$170,4,0),0)</f>
        <v>0</v>
      </c>
      <c r="N28">
        <f>_xlfn.IFNA(VLOOKUP(A28,[4]单项!$B$1:$J$50,8,0),0)</f>
        <v>0</v>
      </c>
      <c r="O28">
        <f>_xlfn.IFNA(VLOOKUP(A28,[4]接力!$B$2:$H$41,7,0),0)</f>
        <v>0</v>
      </c>
      <c r="P28">
        <f>_xlfn.IFNA(VLOOKUP(A28,[4]仰卧起坐!$B$4:$E$23,4,0),0)</f>
        <v>0</v>
      </c>
      <c r="Q28">
        <f>_xlfn.IFNA(VLOOKUP(A28,[4]引体向上!$B$3:$E$22,4,0),0)</f>
        <v>0</v>
      </c>
      <c r="R28">
        <f t="shared" si="1"/>
        <v>12</v>
      </c>
    </row>
    <row r="29" spans="1:18" x14ac:dyDescent="0.4">
      <c r="A29" t="s">
        <v>61</v>
      </c>
      <c r="B29" t="s">
        <v>62</v>
      </c>
      <c r="C29">
        <v>2025</v>
      </c>
      <c r="D29">
        <f>_xlfn.IFNA(VLOOKUP(A29,[1]原始记录!$D$1:$L$1099,9,0),0)</f>
        <v>12</v>
      </c>
      <c r="E29">
        <f>_xlfn.IFNA(VLOOKUP(A29,[2]Sheet1!$B:$E,4,0),0)</f>
        <v>0</v>
      </c>
      <c r="F29">
        <f t="shared" si="0"/>
        <v>0</v>
      </c>
      <c r="G29">
        <f>_xlfn.IFNA(VLOOKUP(A29,[3]Sheet1!$C$3:$F$14,4,0),0)</f>
        <v>0</v>
      </c>
      <c r="H29">
        <f>_xlfn.IFNA(VLOOKUP(A30,[3]Sheet1!$C$22:$F$30,4,0),0)</f>
        <v>0</v>
      </c>
      <c r="I29">
        <f>_xlfn.IFNA(VLOOKUP(A29,[3]Sheet1!$C$35:$F$118,4,0),0)</f>
        <v>0</v>
      </c>
      <c r="J29">
        <f>_xlfn.IFNA(VLOOKUP(A29,[3]Sheet1!$C$121:$F$135,4,0),0)</f>
        <v>0</v>
      </c>
      <c r="K29">
        <f>_xlfn.IFNA(VLOOKUP(A29,[3]Sheet1!$C$138:$F$139,4,0),0)</f>
        <v>0</v>
      </c>
      <c r="L29">
        <f>_xlfn.IFNA(VLOOKUP(A29,[3]Sheet1!$C$142:$F$166,4,0),0)</f>
        <v>0</v>
      </c>
      <c r="M29">
        <f>_xlfn.IFNA(VLOOKUP(A29,[3]Sheet1!$C$169:$F$170,4,0),0)</f>
        <v>0</v>
      </c>
      <c r="N29">
        <f>_xlfn.IFNA(VLOOKUP(A29,[4]单项!$B$1:$J$50,8,0),0)</f>
        <v>0</v>
      </c>
      <c r="O29">
        <f>_xlfn.IFNA(VLOOKUP(A29,[4]接力!$B$2:$H$41,7,0),0)</f>
        <v>0</v>
      </c>
      <c r="P29">
        <f>_xlfn.IFNA(VLOOKUP(A29,[4]仰卧起坐!$B$4:$E$23,4,0),0)</f>
        <v>0</v>
      </c>
      <c r="Q29">
        <f>_xlfn.IFNA(VLOOKUP(A29,[4]引体向上!$B$3:$E$22,4,0),0)</f>
        <v>0</v>
      </c>
      <c r="R29">
        <f t="shared" si="1"/>
        <v>12</v>
      </c>
    </row>
    <row r="30" spans="1:18" x14ac:dyDescent="0.4">
      <c r="A30" t="s">
        <v>63</v>
      </c>
      <c r="B30" t="s">
        <v>64</v>
      </c>
      <c r="C30">
        <v>2025</v>
      </c>
      <c r="D30">
        <f>_xlfn.IFNA(VLOOKUP(A30,[1]原始记录!$D$1:$L$1099,9,0),0)</f>
        <v>25</v>
      </c>
      <c r="E30">
        <f>_xlfn.IFNA(VLOOKUP(A30,[2]Sheet1!$B:$E,4,0),0)</f>
        <v>0</v>
      </c>
      <c r="F30">
        <f t="shared" si="0"/>
        <v>0</v>
      </c>
      <c r="G30">
        <f>_xlfn.IFNA(VLOOKUP(A30,[3]Sheet1!$C$3:$F$14,4,0),0)</f>
        <v>0</v>
      </c>
      <c r="H30">
        <f>_xlfn.IFNA(VLOOKUP(A31,[3]Sheet1!$C$22:$F$30,4,0),0)</f>
        <v>0</v>
      </c>
      <c r="I30">
        <f>_xlfn.IFNA(VLOOKUP(A30,[3]Sheet1!$C$35:$F$118,4,0),0)</f>
        <v>0</v>
      </c>
      <c r="J30">
        <f>_xlfn.IFNA(VLOOKUP(A30,[3]Sheet1!$C$121:$F$135,4,0),0)</f>
        <v>0</v>
      </c>
      <c r="K30">
        <f>_xlfn.IFNA(VLOOKUP(A30,[3]Sheet1!$C$138:$F$139,4,0),0)</f>
        <v>0</v>
      </c>
      <c r="L30">
        <f>_xlfn.IFNA(VLOOKUP(A30,[3]Sheet1!$C$142:$F$166,4,0),0)</f>
        <v>0</v>
      </c>
      <c r="M30">
        <f>_xlfn.IFNA(VLOOKUP(A30,[3]Sheet1!$C$169:$F$170,4,0),0)</f>
        <v>0</v>
      </c>
      <c r="N30">
        <f>_xlfn.IFNA(VLOOKUP(A30,[4]单项!$B$1:$J$50,8,0),0)</f>
        <v>0</v>
      </c>
      <c r="O30">
        <f>_xlfn.IFNA(VLOOKUP(A30,[4]接力!$B$2:$H$41,7,0),0)</f>
        <v>0</v>
      </c>
      <c r="P30">
        <f>_xlfn.IFNA(VLOOKUP(A30,[4]仰卧起坐!$B$4:$E$23,4,0),0)</f>
        <v>0</v>
      </c>
      <c r="Q30">
        <f>_xlfn.IFNA(VLOOKUP(A30,[4]引体向上!$B$3:$E$22,4,0),0)</f>
        <v>0</v>
      </c>
      <c r="R30">
        <f t="shared" si="1"/>
        <v>25</v>
      </c>
    </row>
    <row r="31" spans="1:18" x14ac:dyDescent="0.4">
      <c r="A31" t="s">
        <v>65</v>
      </c>
      <c r="B31" s="1" t="s">
        <v>1205</v>
      </c>
      <c r="C31">
        <v>2025</v>
      </c>
      <c r="D31">
        <f>_xlfn.IFNA(VLOOKUP(A31,[1]原始记录!$D$1:$L$1099,9,0),0)</f>
        <v>12</v>
      </c>
      <c r="E31">
        <f>_xlfn.IFNA(VLOOKUP(A31,[2]Sheet1!$B:$E,4,0),0)</f>
        <v>0</v>
      </c>
      <c r="F31">
        <v>15</v>
      </c>
      <c r="G31">
        <f>_xlfn.IFNA(VLOOKUP(A31,[3]Sheet1!$C$3:$F$14,4,0),0)</f>
        <v>0</v>
      </c>
      <c r="H31">
        <f>_xlfn.IFNA(VLOOKUP(A32,[3]Sheet1!$C$22:$F$30,4,0),0)</f>
        <v>0</v>
      </c>
      <c r="I31">
        <f>_xlfn.IFNA(VLOOKUP(A31,[3]Sheet1!$C$35:$F$118,4,0),0)</f>
        <v>0</v>
      </c>
      <c r="J31">
        <f>_xlfn.IFNA(VLOOKUP(A31,[3]Sheet1!$C$121:$F$135,4,0),0)</f>
        <v>0</v>
      </c>
      <c r="K31">
        <f>_xlfn.IFNA(VLOOKUP(A31,[3]Sheet1!$C$138:$F$139,4,0),0)</f>
        <v>0</v>
      </c>
      <c r="L31">
        <f>_xlfn.IFNA(VLOOKUP(A31,[3]Sheet1!$C$142:$F$166,4,0),0)</f>
        <v>0</v>
      </c>
      <c r="M31">
        <f>_xlfn.IFNA(VLOOKUP(A31,[3]Sheet1!$C$169:$F$170,4,0),0)</f>
        <v>0</v>
      </c>
      <c r="N31">
        <f>_xlfn.IFNA(VLOOKUP(A31,[4]单项!$B$1:$J$50,8,0),0)</f>
        <v>0</v>
      </c>
      <c r="O31">
        <f>_xlfn.IFNA(VLOOKUP(A31,[4]接力!$B$2:$H$41,7,0),0)</f>
        <v>0</v>
      </c>
      <c r="P31">
        <f>_xlfn.IFNA(VLOOKUP(A31,[4]仰卧起坐!$B$4:$E$23,4,0),0)</f>
        <v>0</v>
      </c>
      <c r="Q31">
        <f>_xlfn.IFNA(VLOOKUP(A31,[4]引体向上!$B$3:$E$22,4,0),0)</f>
        <v>0</v>
      </c>
      <c r="R31">
        <f t="shared" si="1"/>
        <v>27</v>
      </c>
    </row>
    <row r="32" spans="1:18" x14ac:dyDescent="0.4">
      <c r="A32" t="s">
        <v>66</v>
      </c>
      <c r="B32" t="s">
        <v>67</v>
      </c>
      <c r="C32">
        <v>2025</v>
      </c>
      <c r="D32">
        <f>_xlfn.IFNA(VLOOKUP(A32,[1]原始记录!$D$1:$L$1099,9,0),0)</f>
        <v>24</v>
      </c>
      <c r="E32">
        <f>_xlfn.IFNA(VLOOKUP(A32,[2]Sheet1!$B:$E,4,0),0)</f>
        <v>0</v>
      </c>
      <c r="F32">
        <f t="shared" ref="F32:F59" si="2">G32+H32+I32+J32+K32+L32+M32+N32+O32+P32+Q32</f>
        <v>0</v>
      </c>
      <c r="G32">
        <f>_xlfn.IFNA(VLOOKUP(A32,[3]Sheet1!$C$3:$F$14,4,0),0)</f>
        <v>0</v>
      </c>
      <c r="H32">
        <f>_xlfn.IFNA(VLOOKUP(A33,[3]Sheet1!$C$22:$F$30,4,0),0)</f>
        <v>0</v>
      </c>
      <c r="I32">
        <f>_xlfn.IFNA(VLOOKUP(A32,[3]Sheet1!$C$35:$F$118,4,0),0)</f>
        <v>0</v>
      </c>
      <c r="J32">
        <f>_xlfn.IFNA(VLOOKUP(A32,[3]Sheet1!$C$121:$F$135,4,0),0)</f>
        <v>0</v>
      </c>
      <c r="K32">
        <f>_xlfn.IFNA(VLOOKUP(A32,[3]Sheet1!$C$138:$F$139,4,0),0)</f>
        <v>0</v>
      </c>
      <c r="L32">
        <f>_xlfn.IFNA(VLOOKUP(A32,[3]Sheet1!$C$142:$F$166,4,0),0)</f>
        <v>0</v>
      </c>
      <c r="M32">
        <f>_xlfn.IFNA(VLOOKUP(A32,[3]Sheet1!$C$169:$F$170,4,0),0)</f>
        <v>0</v>
      </c>
      <c r="N32">
        <f>_xlfn.IFNA(VLOOKUP(A32,[4]单项!$B$1:$J$50,8,0),0)</f>
        <v>0</v>
      </c>
      <c r="O32">
        <f>_xlfn.IFNA(VLOOKUP(A32,[4]接力!$B$2:$H$41,7,0),0)</f>
        <v>0</v>
      </c>
      <c r="P32">
        <f>_xlfn.IFNA(VLOOKUP(A32,[4]仰卧起坐!$B$4:$E$23,4,0),0)</f>
        <v>0</v>
      </c>
      <c r="Q32">
        <f>_xlfn.IFNA(VLOOKUP(A32,[4]引体向上!$B$3:$E$22,4,0),0)</f>
        <v>0</v>
      </c>
      <c r="R32">
        <f t="shared" si="1"/>
        <v>24</v>
      </c>
    </row>
    <row r="33" spans="1:18" x14ac:dyDescent="0.4">
      <c r="A33" t="s">
        <v>68</v>
      </c>
      <c r="B33" t="s">
        <v>69</v>
      </c>
      <c r="C33">
        <v>2025</v>
      </c>
      <c r="D33">
        <f>_xlfn.IFNA(VLOOKUP(A33,[1]原始记录!$D$1:$L$1099,9,0),0)</f>
        <v>14</v>
      </c>
      <c r="E33">
        <f>_xlfn.IFNA(VLOOKUP(A33,[2]Sheet1!$B:$E,4,0),0)</f>
        <v>3</v>
      </c>
      <c r="F33">
        <f t="shared" si="2"/>
        <v>0</v>
      </c>
      <c r="G33">
        <f>_xlfn.IFNA(VLOOKUP(A33,[3]Sheet1!$C$3:$F$14,4,0),0)</f>
        <v>0</v>
      </c>
      <c r="H33">
        <f>_xlfn.IFNA(VLOOKUP(A34,[3]Sheet1!$C$22:$F$30,4,0),0)</f>
        <v>0</v>
      </c>
      <c r="I33">
        <f>_xlfn.IFNA(VLOOKUP(A33,[3]Sheet1!$C$35:$F$118,4,0),0)</f>
        <v>0</v>
      </c>
      <c r="J33">
        <f>_xlfn.IFNA(VLOOKUP(A33,[3]Sheet1!$C$121:$F$135,4,0),0)</f>
        <v>0</v>
      </c>
      <c r="K33">
        <f>_xlfn.IFNA(VLOOKUP(A33,[3]Sheet1!$C$138:$F$139,4,0),0)</f>
        <v>0</v>
      </c>
      <c r="L33">
        <f>_xlfn.IFNA(VLOOKUP(A33,[3]Sheet1!$C$142:$F$166,4,0),0)</f>
        <v>0</v>
      </c>
      <c r="M33">
        <f>_xlfn.IFNA(VLOOKUP(A33,[3]Sheet1!$C$169:$F$170,4,0),0)</f>
        <v>0</v>
      </c>
      <c r="N33">
        <f>_xlfn.IFNA(VLOOKUP(A33,[4]单项!$B$1:$J$50,8,0),0)</f>
        <v>0</v>
      </c>
      <c r="O33">
        <f>_xlfn.IFNA(VLOOKUP(A33,[4]接力!$B$2:$H$41,7,0),0)</f>
        <v>0</v>
      </c>
      <c r="P33">
        <f>_xlfn.IFNA(VLOOKUP(A33,[4]仰卧起坐!$B$4:$E$23,4,0),0)</f>
        <v>0</v>
      </c>
      <c r="Q33">
        <f>_xlfn.IFNA(VLOOKUP(A33,[4]引体向上!$B$3:$E$22,4,0),0)</f>
        <v>0</v>
      </c>
      <c r="R33">
        <f t="shared" si="1"/>
        <v>17</v>
      </c>
    </row>
    <row r="34" spans="1:18" x14ac:dyDescent="0.4">
      <c r="A34" t="s">
        <v>70</v>
      </c>
      <c r="B34" t="s">
        <v>71</v>
      </c>
      <c r="C34">
        <v>2025</v>
      </c>
      <c r="D34">
        <f>_xlfn.IFNA(VLOOKUP(A34,[1]原始记录!$D$1:$L$1099,9,0),0)</f>
        <v>21</v>
      </c>
      <c r="E34">
        <f>_xlfn.IFNA(VLOOKUP(A34,[2]Sheet1!$B:$E,4,0),0)</f>
        <v>0</v>
      </c>
      <c r="F34">
        <f t="shared" si="2"/>
        <v>0</v>
      </c>
      <c r="G34">
        <f>_xlfn.IFNA(VLOOKUP(A34,[3]Sheet1!$C$3:$F$14,4,0),0)</f>
        <v>0</v>
      </c>
      <c r="H34">
        <f>_xlfn.IFNA(VLOOKUP(A35,[3]Sheet1!$C$22:$F$30,4,0),0)</f>
        <v>0</v>
      </c>
      <c r="I34">
        <f>_xlfn.IFNA(VLOOKUP(A34,[3]Sheet1!$C$35:$F$118,4,0),0)</f>
        <v>0</v>
      </c>
      <c r="J34">
        <f>_xlfn.IFNA(VLOOKUP(A34,[3]Sheet1!$C$121:$F$135,4,0),0)</f>
        <v>0</v>
      </c>
      <c r="K34">
        <f>_xlfn.IFNA(VLOOKUP(A34,[3]Sheet1!$C$138:$F$139,4,0),0)</f>
        <v>0</v>
      </c>
      <c r="L34">
        <f>_xlfn.IFNA(VLOOKUP(A34,[3]Sheet1!$C$142:$F$166,4,0),0)</f>
        <v>0</v>
      </c>
      <c r="M34">
        <f>_xlfn.IFNA(VLOOKUP(A34,[3]Sheet1!$C$169:$F$170,4,0),0)</f>
        <v>0</v>
      </c>
      <c r="N34">
        <f>_xlfn.IFNA(VLOOKUP(A34,[4]单项!$B$1:$J$50,8,0),0)</f>
        <v>0</v>
      </c>
      <c r="O34">
        <f>_xlfn.IFNA(VLOOKUP(A34,[4]接力!$B$2:$H$41,7,0),0)</f>
        <v>0</v>
      </c>
      <c r="P34">
        <f>_xlfn.IFNA(VLOOKUP(A34,[4]仰卧起坐!$B$4:$E$23,4,0),0)</f>
        <v>0</v>
      </c>
      <c r="Q34">
        <f>_xlfn.IFNA(VLOOKUP(A34,[4]引体向上!$B$3:$E$22,4,0),0)</f>
        <v>0</v>
      </c>
      <c r="R34">
        <f t="shared" si="1"/>
        <v>21</v>
      </c>
    </row>
    <row r="35" spans="1:18" x14ac:dyDescent="0.4">
      <c r="A35" t="s">
        <v>72</v>
      </c>
      <c r="B35" t="s">
        <v>73</v>
      </c>
      <c r="C35">
        <v>2025</v>
      </c>
      <c r="D35">
        <f>_xlfn.IFNA(VLOOKUP(A35,[1]原始记录!$D$1:$L$1099,9,0),0)</f>
        <v>19</v>
      </c>
      <c r="E35">
        <f>_xlfn.IFNA(VLOOKUP(A35,[2]Sheet1!$B:$E,4,0),0)</f>
        <v>0</v>
      </c>
      <c r="F35">
        <f t="shared" si="2"/>
        <v>1</v>
      </c>
      <c r="G35">
        <f>_xlfn.IFNA(VLOOKUP(A35,[3]Sheet1!$C$3:$F$14,4,0),0)</f>
        <v>0</v>
      </c>
      <c r="H35">
        <f>_xlfn.IFNA(VLOOKUP(A36,[3]Sheet1!$C$22:$F$30,4,0),0)</f>
        <v>0</v>
      </c>
      <c r="I35">
        <f>_xlfn.IFNA(VLOOKUP(A35,[3]Sheet1!$C$35:$F$118,4,0),0)</f>
        <v>1</v>
      </c>
      <c r="J35">
        <f>_xlfn.IFNA(VLOOKUP(A35,[3]Sheet1!$C$121:$F$135,4,0),0)</f>
        <v>0</v>
      </c>
      <c r="K35">
        <f>_xlfn.IFNA(VLOOKUP(A35,[3]Sheet1!$C$138:$F$139,4,0),0)</f>
        <v>0</v>
      </c>
      <c r="L35">
        <f>_xlfn.IFNA(VLOOKUP(A35,[3]Sheet1!$C$142:$F$166,4,0),0)</f>
        <v>0</v>
      </c>
      <c r="M35">
        <f>_xlfn.IFNA(VLOOKUP(A35,[3]Sheet1!$C$169:$F$170,4,0),0)</f>
        <v>0</v>
      </c>
      <c r="N35">
        <f>_xlfn.IFNA(VLOOKUP(A35,[4]单项!$B$1:$J$50,8,0),0)</f>
        <v>0</v>
      </c>
      <c r="O35">
        <f>_xlfn.IFNA(VLOOKUP(A35,[4]接力!$B$2:$H$41,7,0),0)</f>
        <v>0</v>
      </c>
      <c r="P35">
        <f>_xlfn.IFNA(VLOOKUP(A35,[4]仰卧起坐!$B$4:$E$23,4,0),0)</f>
        <v>0</v>
      </c>
      <c r="Q35">
        <f>_xlfn.IFNA(VLOOKUP(A35,[4]引体向上!$B$3:$E$22,4,0),0)</f>
        <v>0</v>
      </c>
      <c r="R35">
        <f t="shared" si="1"/>
        <v>20</v>
      </c>
    </row>
    <row r="36" spans="1:18" x14ac:dyDescent="0.4">
      <c r="A36" t="s">
        <v>74</v>
      </c>
      <c r="B36" t="s">
        <v>75</v>
      </c>
      <c r="C36">
        <v>2025</v>
      </c>
      <c r="D36">
        <f>_xlfn.IFNA(VLOOKUP(A36,[1]原始记录!$D$1:$L$1099,9,0),0)</f>
        <v>26</v>
      </c>
      <c r="E36">
        <f>_xlfn.IFNA(VLOOKUP(A36,[2]Sheet1!$B:$E,4,0),0)</f>
        <v>0</v>
      </c>
      <c r="F36">
        <f t="shared" si="2"/>
        <v>0</v>
      </c>
      <c r="G36">
        <f>_xlfn.IFNA(VLOOKUP(A36,[3]Sheet1!$C$3:$F$14,4,0),0)</f>
        <v>0</v>
      </c>
      <c r="H36">
        <f>_xlfn.IFNA(VLOOKUP(A37,[3]Sheet1!$C$22:$F$30,4,0),0)</f>
        <v>0</v>
      </c>
      <c r="I36">
        <f>_xlfn.IFNA(VLOOKUP(A36,[3]Sheet1!$C$35:$F$118,4,0),0)</f>
        <v>0</v>
      </c>
      <c r="J36">
        <f>_xlfn.IFNA(VLOOKUP(A36,[3]Sheet1!$C$121:$F$135,4,0),0)</f>
        <v>0</v>
      </c>
      <c r="K36">
        <f>_xlfn.IFNA(VLOOKUP(A36,[3]Sheet1!$C$138:$F$139,4,0),0)</f>
        <v>0</v>
      </c>
      <c r="L36">
        <f>_xlfn.IFNA(VLOOKUP(A36,[3]Sheet1!$C$142:$F$166,4,0),0)</f>
        <v>0</v>
      </c>
      <c r="M36">
        <f>_xlfn.IFNA(VLOOKUP(A36,[3]Sheet1!$C$169:$F$170,4,0),0)</f>
        <v>0</v>
      </c>
      <c r="N36">
        <f>_xlfn.IFNA(VLOOKUP(A36,[4]单项!$B$1:$J$50,8,0),0)</f>
        <v>0</v>
      </c>
      <c r="O36">
        <f>_xlfn.IFNA(VLOOKUP(A36,[4]接力!$B$2:$H$41,7,0),0)</f>
        <v>0</v>
      </c>
      <c r="P36">
        <f>_xlfn.IFNA(VLOOKUP(A36,[4]仰卧起坐!$B$4:$E$23,4,0),0)</f>
        <v>0</v>
      </c>
      <c r="Q36">
        <f>_xlfn.IFNA(VLOOKUP(A36,[4]引体向上!$B$3:$E$22,4,0),0)</f>
        <v>0</v>
      </c>
      <c r="R36">
        <f t="shared" si="1"/>
        <v>26</v>
      </c>
    </row>
    <row r="37" spans="1:18" x14ac:dyDescent="0.4">
      <c r="A37" t="s">
        <v>76</v>
      </c>
      <c r="B37" t="s">
        <v>77</v>
      </c>
      <c r="C37">
        <v>2025</v>
      </c>
      <c r="D37">
        <f>_xlfn.IFNA(VLOOKUP(A37,[1]原始记录!$D$1:$L$1099,9,0),0)</f>
        <v>17</v>
      </c>
      <c r="E37">
        <f>_xlfn.IFNA(VLOOKUP(A37,[2]Sheet1!$B:$E,4,0),0)</f>
        <v>3</v>
      </c>
      <c r="F37">
        <f t="shared" si="2"/>
        <v>0</v>
      </c>
      <c r="G37">
        <f>_xlfn.IFNA(VLOOKUP(A37,[3]Sheet1!$C$3:$F$14,4,0),0)</f>
        <v>0</v>
      </c>
      <c r="H37">
        <f>_xlfn.IFNA(VLOOKUP(A38,[3]Sheet1!$C$22:$F$30,4,0),0)</f>
        <v>0</v>
      </c>
      <c r="I37">
        <f>_xlfn.IFNA(VLOOKUP(A37,[3]Sheet1!$C$35:$F$118,4,0),0)</f>
        <v>0</v>
      </c>
      <c r="J37">
        <f>_xlfn.IFNA(VLOOKUP(A37,[3]Sheet1!$C$121:$F$135,4,0),0)</f>
        <v>0</v>
      </c>
      <c r="K37">
        <f>_xlfn.IFNA(VLOOKUP(A37,[3]Sheet1!$C$138:$F$139,4,0),0)</f>
        <v>0</v>
      </c>
      <c r="L37">
        <f>_xlfn.IFNA(VLOOKUP(A37,[3]Sheet1!$C$142:$F$166,4,0),0)</f>
        <v>0</v>
      </c>
      <c r="M37">
        <f>_xlfn.IFNA(VLOOKUP(A37,[3]Sheet1!$C$169:$F$170,4,0),0)</f>
        <v>0</v>
      </c>
      <c r="N37">
        <f>_xlfn.IFNA(VLOOKUP(A37,[4]单项!$B$1:$J$50,8,0),0)</f>
        <v>0</v>
      </c>
      <c r="O37">
        <f>_xlfn.IFNA(VLOOKUP(A37,[4]接力!$B$2:$H$41,7,0),0)</f>
        <v>0</v>
      </c>
      <c r="P37">
        <f>_xlfn.IFNA(VLOOKUP(A37,[4]仰卧起坐!$B$4:$E$23,4,0),0)</f>
        <v>0</v>
      </c>
      <c r="Q37">
        <f>_xlfn.IFNA(VLOOKUP(A37,[4]引体向上!$B$3:$E$22,4,0),0)</f>
        <v>0</v>
      </c>
      <c r="R37">
        <f t="shared" si="1"/>
        <v>20</v>
      </c>
    </row>
    <row r="38" spans="1:18" x14ac:dyDescent="0.4">
      <c r="A38" t="s">
        <v>78</v>
      </c>
      <c r="B38" t="s">
        <v>79</v>
      </c>
      <c r="C38">
        <v>2025</v>
      </c>
      <c r="D38">
        <f>_xlfn.IFNA(VLOOKUP(A38,[1]原始记录!$D$1:$L$1099,9,0),0)</f>
        <v>20</v>
      </c>
      <c r="E38">
        <f>_xlfn.IFNA(VLOOKUP(A38,[2]Sheet1!$B:$E,4,0),0)</f>
        <v>0</v>
      </c>
      <c r="F38">
        <f t="shared" si="2"/>
        <v>0</v>
      </c>
      <c r="G38">
        <f>_xlfn.IFNA(VLOOKUP(A38,[3]Sheet1!$C$3:$F$14,4,0),0)</f>
        <v>0</v>
      </c>
      <c r="H38">
        <f>_xlfn.IFNA(VLOOKUP(A39,[3]Sheet1!$C$22:$F$30,4,0),0)</f>
        <v>0</v>
      </c>
      <c r="I38">
        <f>_xlfn.IFNA(VLOOKUP(A38,[3]Sheet1!$C$35:$F$118,4,0),0)</f>
        <v>0</v>
      </c>
      <c r="J38">
        <f>_xlfn.IFNA(VLOOKUP(A38,[3]Sheet1!$C$121:$F$135,4,0),0)</f>
        <v>0</v>
      </c>
      <c r="K38">
        <f>_xlfn.IFNA(VLOOKUP(A38,[3]Sheet1!$C$138:$F$139,4,0),0)</f>
        <v>0</v>
      </c>
      <c r="L38">
        <f>_xlfn.IFNA(VLOOKUP(A38,[3]Sheet1!$C$142:$F$166,4,0),0)</f>
        <v>0</v>
      </c>
      <c r="M38">
        <f>_xlfn.IFNA(VLOOKUP(A38,[3]Sheet1!$C$169:$F$170,4,0),0)</f>
        <v>0</v>
      </c>
      <c r="N38">
        <f>_xlfn.IFNA(VLOOKUP(A38,[4]单项!$B$1:$J$50,8,0),0)</f>
        <v>0</v>
      </c>
      <c r="O38">
        <f>_xlfn.IFNA(VLOOKUP(A38,[4]接力!$B$2:$H$41,7,0),0)</f>
        <v>0</v>
      </c>
      <c r="P38">
        <f>_xlfn.IFNA(VLOOKUP(A38,[4]仰卧起坐!$B$4:$E$23,4,0),0)</f>
        <v>0</v>
      </c>
      <c r="Q38">
        <f>_xlfn.IFNA(VLOOKUP(A38,[4]引体向上!$B$3:$E$22,4,0),0)</f>
        <v>0</v>
      </c>
      <c r="R38">
        <f t="shared" si="1"/>
        <v>20</v>
      </c>
    </row>
    <row r="39" spans="1:18" x14ac:dyDescent="0.4">
      <c r="A39" t="s">
        <v>80</v>
      </c>
      <c r="B39" t="s">
        <v>81</v>
      </c>
      <c r="C39">
        <v>2025</v>
      </c>
      <c r="D39">
        <f>_xlfn.IFNA(VLOOKUP(A39,[1]原始记录!$D$1:$L$1099,9,0),0)</f>
        <v>17</v>
      </c>
      <c r="E39">
        <f>_xlfn.IFNA(VLOOKUP(A39,[2]Sheet1!$B:$E,4,0),0)</f>
        <v>0</v>
      </c>
      <c r="F39">
        <f t="shared" si="2"/>
        <v>0</v>
      </c>
      <c r="G39">
        <f>_xlfn.IFNA(VLOOKUP(A39,[3]Sheet1!$C$3:$F$14,4,0),0)</f>
        <v>0</v>
      </c>
      <c r="H39">
        <f>_xlfn.IFNA(VLOOKUP(A40,[3]Sheet1!$C$22:$F$30,4,0),0)</f>
        <v>0</v>
      </c>
      <c r="I39">
        <f>_xlfn.IFNA(VLOOKUP(A39,[3]Sheet1!$C$35:$F$118,4,0),0)</f>
        <v>0</v>
      </c>
      <c r="J39">
        <f>_xlfn.IFNA(VLOOKUP(A39,[3]Sheet1!$C$121:$F$135,4,0),0)</f>
        <v>0</v>
      </c>
      <c r="K39">
        <f>_xlfn.IFNA(VLOOKUP(A39,[3]Sheet1!$C$138:$F$139,4,0),0)</f>
        <v>0</v>
      </c>
      <c r="L39">
        <f>_xlfn.IFNA(VLOOKUP(A39,[3]Sheet1!$C$142:$F$166,4,0),0)</f>
        <v>0</v>
      </c>
      <c r="M39">
        <f>_xlfn.IFNA(VLOOKUP(A39,[3]Sheet1!$C$169:$F$170,4,0),0)</f>
        <v>0</v>
      </c>
      <c r="N39">
        <f>_xlfn.IFNA(VLOOKUP(A39,[4]单项!$B$1:$J$50,8,0),0)</f>
        <v>0</v>
      </c>
      <c r="O39">
        <f>_xlfn.IFNA(VLOOKUP(A39,[4]接力!$B$2:$H$41,7,0),0)</f>
        <v>0</v>
      </c>
      <c r="P39">
        <f>_xlfn.IFNA(VLOOKUP(A39,[4]仰卧起坐!$B$4:$E$23,4,0),0)</f>
        <v>0</v>
      </c>
      <c r="Q39">
        <f>_xlfn.IFNA(VLOOKUP(A39,[4]引体向上!$B$3:$E$22,4,0),0)</f>
        <v>0</v>
      </c>
      <c r="R39">
        <f t="shared" si="1"/>
        <v>17</v>
      </c>
    </row>
    <row r="40" spans="1:18" x14ac:dyDescent="0.4">
      <c r="A40" t="s">
        <v>82</v>
      </c>
      <c r="B40" t="s">
        <v>83</v>
      </c>
      <c r="C40">
        <v>2025</v>
      </c>
      <c r="D40">
        <f>_xlfn.IFNA(VLOOKUP(A40,[1]原始记录!$D$1:$L$1099,9,0),0)</f>
        <v>22</v>
      </c>
      <c r="E40">
        <f>_xlfn.IFNA(VLOOKUP(A40,[2]Sheet1!$B:$E,4,0),0)</f>
        <v>0</v>
      </c>
      <c r="F40">
        <f t="shared" si="2"/>
        <v>0</v>
      </c>
      <c r="G40">
        <f>_xlfn.IFNA(VLOOKUP(A40,[3]Sheet1!$C$3:$F$14,4,0),0)</f>
        <v>0</v>
      </c>
      <c r="H40">
        <f>_xlfn.IFNA(VLOOKUP(A41,[3]Sheet1!$C$22:$F$30,4,0),0)</f>
        <v>0</v>
      </c>
      <c r="I40">
        <f>_xlfn.IFNA(VLOOKUP(A40,[3]Sheet1!$C$35:$F$118,4,0),0)</f>
        <v>0</v>
      </c>
      <c r="J40">
        <f>_xlfn.IFNA(VLOOKUP(A40,[3]Sheet1!$C$121:$F$135,4,0),0)</f>
        <v>0</v>
      </c>
      <c r="K40">
        <f>_xlfn.IFNA(VLOOKUP(A40,[3]Sheet1!$C$138:$F$139,4,0),0)</f>
        <v>0</v>
      </c>
      <c r="L40">
        <f>_xlfn.IFNA(VLOOKUP(A40,[3]Sheet1!$C$142:$F$166,4,0),0)</f>
        <v>0</v>
      </c>
      <c r="M40">
        <f>_xlfn.IFNA(VLOOKUP(A40,[3]Sheet1!$C$169:$F$170,4,0),0)</f>
        <v>0</v>
      </c>
      <c r="N40">
        <f>_xlfn.IFNA(VLOOKUP(A40,[4]单项!$B$1:$J$50,8,0),0)</f>
        <v>0</v>
      </c>
      <c r="O40">
        <f>_xlfn.IFNA(VLOOKUP(A40,[4]接力!$B$2:$H$41,7,0),0)</f>
        <v>0</v>
      </c>
      <c r="P40">
        <f>_xlfn.IFNA(VLOOKUP(A40,[4]仰卧起坐!$B$4:$E$23,4,0),0)</f>
        <v>0</v>
      </c>
      <c r="Q40">
        <f>_xlfn.IFNA(VLOOKUP(A40,[4]引体向上!$B$3:$E$22,4,0),0)</f>
        <v>0</v>
      </c>
      <c r="R40">
        <f t="shared" si="1"/>
        <v>22</v>
      </c>
    </row>
    <row r="41" spans="1:18" x14ac:dyDescent="0.4">
      <c r="A41" t="s">
        <v>84</v>
      </c>
      <c r="B41" t="s">
        <v>85</v>
      </c>
      <c r="C41">
        <v>2025</v>
      </c>
      <c r="D41">
        <f>_xlfn.IFNA(VLOOKUP(A41,[1]原始记录!$D$1:$L$1099,9,0),0)</f>
        <v>20</v>
      </c>
      <c r="E41">
        <f>_xlfn.IFNA(VLOOKUP(A41,[2]Sheet1!$B:$E,4,0),0)</f>
        <v>0</v>
      </c>
      <c r="F41">
        <f t="shared" si="2"/>
        <v>0</v>
      </c>
      <c r="G41">
        <f>_xlfn.IFNA(VLOOKUP(A41,[3]Sheet1!$C$3:$F$14,4,0),0)</f>
        <v>0</v>
      </c>
      <c r="H41">
        <f>_xlfn.IFNA(VLOOKUP(A42,[3]Sheet1!$C$22:$F$30,4,0),0)</f>
        <v>0</v>
      </c>
      <c r="I41">
        <f>_xlfn.IFNA(VLOOKUP(A41,[3]Sheet1!$C$35:$F$118,4,0),0)</f>
        <v>0</v>
      </c>
      <c r="J41">
        <f>_xlfn.IFNA(VLOOKUP(A41,[3]Sheet1!$C$121:$F$135,4,0),0)</f>
        <v>0</v>
      </c>
      <c r="K41">
        <f>_xlfn.IFNA(VLOOKUP(A41,[3]Sheet1!$C$138:$F$139,4,0),0)</f>
        <v>0</v>
      </c>
      <c r="L41">
        <f>_xlfn.IFNA(VLOOKUP(A41,[3]Sheet1!$C$142:$F$166,4,0),0)</f>
        <v>0</v>
      </c>
      <c r="M41">
        <f>_xlfn.IFNA(VLOOKUP(A41,[3]Sheet1!$C$169:$F$170,4,0),0)</f>
        <v>0</v>
      </c>
      <c r="N41">
        <f>_xlfn.IFNA(VLOOKUP(A41,[4]单项!$B$1:$J$50,8,0),0)</f>
        <v>0</v>
      </c>
      <c r="O41">
        <f>_xlfn.IFNA(VLOOKUP(A41,[4]接力!$B$2:$H$41,7,0),0)</f>
        <v>0</v>
      </c>
      <c r="P41">
        <f>_xlfn.IFNA(VLOOKUP(A41,[4]仰卧起坐!$B$4:$E$23,4,0),0)</f>
        <v>0</v>
      </c>
      <c r="Q41">
        <f>_xlfn.IFNA(VLOOKUP(A41,[4]引体向上!$B$3:$E$22,4,0),0)</f>
        <v>0</v>
      </c>
      <c r="R41">
        <f t="shared" si="1"/>
        <v>20</v>
      </c>
    </row>
    <row r="42" spans="1:18" x14ac:dyDescent="0.4">
      <c r="A42" t="s">
        <v>86</v>
      </c>
      <c r="B42" t="s">
        <v>87</v>
      </c>
      <c r="C42">
        <v>2025</v>
      </c>
      <c r="D42">
        <f>_xlfn.IFNA(VLOOKUP(A42,[1]原始记录!$D$1:$L$1099,9,0),0)</f>
        <v>0</v>
      </c>
      <c r="E42">
        <f>_xlfn.IFNA(VLOOKUP(A42,[2]Sheet1!$B:$E,4,0),0)</f>
        <v>0</v>
      </c>
      <c r="F42">
        <f t="shared" si="2"/>
        <v>0</v>
      </c>
      <c r="G42">
        <f>_xlfn.IFNA(VLOOKUP(A42,[3]Sheet1!$C$3:$F$14,4,0),0)</f>
        <v>0</v>
      </c>
      <c r="H42">
        <f>_xlfn.IFNA(VLOOKUP(A43,[3]Sheet1!$C$22:$F$30,4,0),0)</f>
        <v>0</v>
      </c>
      <c r="I42">
        <f>_xlfn.IFNA(VLOOKUP(A42,[3]Sheet1!$C$35:$F$118,4,0),0)</f>
        <v>0</v>
      </c>
      <c r="J42">
        <f>_xlfn.IFNA(VLOOKUP(A42,[3]Sheet1!$C$121:$F$135,4,0),0)</f>
        <v>0</v>
      </c>
      <c r="K42">
        <f>_xlfn.IFNA(VLOOKUP(A42,[3]Sheet1!$C$138:$F$139,4,0),0)</f>
        <v>0</v>
      </c>
      <c r="L42">
        <f>_xlfn.IFNA(VLOOKUP(A42,[3]Sheet1!$C$142:$F$166,4,0),0)</f>
        <v>0</v>
      </c>
      <c r="M42">
        <f>_xlfn.IFNA(VLOOKUP(A42,[3]Sheet1!$C$169:$F$170,4,0),0)</f>
        <v>0</v>
      </c>
      <c r="N42">
        <f>_xlfn.IFNA(VLOOKUP(A42,[4]单项!$B$1:$J$50,8,0),0)</f>
        <v>0</v>
      </c>
      <c r="O42">
        <f>_xlfn.IFNA(VLOOKUP(A42,[4]接力!$B$2:$H$41,7,0),0)</f>
        <v>0</v>
      </c>
      <c r="P42">
        <f>_xlfn.IFNA(VLOOKUP(A42,[4]仰卧起坐!$B$4:$E$23,4,0),0)</f>
        <v>0</v>
      </c>
      <c r="Q42">
        <f>_xlfn.IFNA(VLOOKUP(A42,[4]引体向上!$B$3:$E$22,4,0),0)</f>
        <v>0</v>
      </c>
      <c r="R42">
        <f t="shared" si="1"/>
        <v>0</v>
      </c>
    </row>
    <row r="43" spans="1:18" x14ac:dyDescent="0.4">
      <c r="A43" t="s">
        <v>88</v>
      </c>
      <c r="B43" t="s">
        <v>89</v>
      </c>
      <c r="C43">
        <v>2025</v>
      </c>
      <c r="D43">
        <f>_xlfn.IFNA(VLOOKUP(A43,[1]原始记录!$D$1:$L$1099,9,0),0)</f>
        <v>19</v>
      </c>
      <c r="E43">
        <f>_xlfn.IFNA(VLOOKUP(A43,[2]Sheet1!$B:$E,4,0),0)</f>
        <v>0</v>
      </c>
      <c r="F43">
        <f t="shared" si="2"/>
        <v>0</v>
      </c>
      <c r="G43">
        <f>_xlfn.IFNA(VLOOKUP(A43,[3]Sheet1!$C$3:$F$14,4,0),0)</f>
        <v>0</v>
      </c>
      <c r="H43">
        <f>_xlfn.IFNA(VLOOKUP(A44,[3]Sheet1!$C$22:$F$30,4,0),0)</f>
        <v>0</v>
      </c>
      <c r="I43">
        <f>_xlfn.IFNA(VLOOKUP(A43,[3]Sheet1!$C$35:$F$118,4,0),0)</f>
        <v>0</v>
      </c>
      <c r="J43">
        <f>_xlfn.IFNA(VLOOKUP(A43,[3]Sheet1!$C$121:$F$135,4,0),0)</f>
        <v>0</v>
      </c>
      <c r="K43">
        <f>_xlfn.IFNA(VLOOKUP(A43,[3]Sheet1!$C$138:$F$139,4,0),0)</f>
        <v>0</v>
      </c>
      <c r="L43">
        <f>_xlfn.IFNA(VLOOKUP(A43,[3]Sheet1!$C$142:$F$166,4,0),0)</f>
        <v>0</v>
      </c>
      <c r="M43">
        <f>_xlfn.IFNA(VLOOKUP(A43,[3]Sheet1!$C$169:$F$170,4,0),0)</f>
        <v>0</v>
      </c>
      <c r="N43">
        <f>_xlfn.IFNA(VLOOKUP(A43,[4]单项!$B$1:$J$50,8,0),0)</f>
        <v>0</v>
      </c>
      <c r="O43">
        <f>_xlfn.IFNA(VLOOKUP(A43,[4]接力!$B$2:$H$41,7,0),0)</f>
        <v>0</v>
      </c>
      <c r="P43">
        <f>_xlfn.IFNA(VLOOKUP(A43,[4]仰卧起坐!$B$4:$E$23,4,0),0)</f>
        <v>0</v>
      </c>
      <c r="Q43">
        <f>_xlfn.IFNA(VLOOKUP(A43,[4]引体向上!$B$3:$E$22,4,0),0)</f>
        <v>0</v>
      </c>
      <c r="R43">
        <f t="shared" si="1"/>
        <v>19</v>
      </c>
    </row>
    <row r="44" spans="1:18" x14ac:dyDescent="0.4">
      <c r="A44" t="s">
        <v>90</v>
      </c>
      <c r="B44" t="s">
        <v>91</v>
      </c>
      <c r="C44">
        <v>2025</v>
      </c>
      <c r="D44">
        <f>_xlfn.IFNA(VLOOKUP(A44,[1]原始记录!$D$1:$L$1099,9,0),0)</f>
        <v>19</v>
      </c>
      <c r="E44">
        <f>_xlfn.IFNA(VLOOKUP(A44,[2]Sheet1!$B:$E,4,0),0)</f>
        <v>3</v>
      </c>
      <c r="F44">
        <f t="shared" si="2"/>
        <v>0</v>
      </c>
      <c r="G44">
        <f>_xlfn.IFNA(VLOOKUP(A44,[3]Sheet1!$C$3:$F$14,4,0),0)</f>
        <v>0</v>
      </c>
      <c r="H44">
        <f>_xlfn.IFNA(VLOOKUP(A45,[3]Sheet1!$C$22:$F$30,4,0),0)</f>
        <v>0</v>
      </c>
      <c r="I44">
        <f>_xlfn.IFNA(VLOOKUP(A44,[3]Sheet1!$C$35:$F$118,4,0),0)</f>
        <v>0</v>
      </c>
      <c r="J44">
        <f>_xlfn.IFNA(VLOOKUP(A44,[3]Sheet1!$C$121:$F$135,4,0),0)</f>
        <v>0</v>
      </c>
      <c r="K44">
        <f>_xlfn.IFNA(VLOOKUP(A44,[3]Sheet1!$C$138:$F$139,4,0),0)</f>
        <v>0</v>
      </c>
      <c r="L44">
        <f>_xlfn.IFNA(VLOOKUP(A44,[3]Sheet1!$C$142:$F$166,4,0),0)</f>
        <v>0</v>
      </c>
      <c r="M44">
        <f>_xlfn.IFNA(VLOOKUP(A44,[3]Sheet1!$C$169:$F$170,4,0),0)</f>
        <v>0</v>
      </c>
      <c r="N44">
        <f>_xlfn.IFNA(VLOOKUP(A44,[4]单项!$B$1:$J$50,8,0),0)</f>
        <v>0</v>
      </c>
      <c r="O44">
        <f>_xlfn.IFNA(VLOOKUP(A44,[4]接力!$B$2:$H$41,7,0),0)</f>
        <v>0</v>
      </c>
      <c r="P44">
        <f>_xlfn.IFNA(VLOOKUP(A44,[4]仰卧起坐!$B$4:$E$23,4,0),0)</f>
        <v>0</v>
      </c>
      <c r="Q44">
        <f>_xlfn.IFNA(VLOOKUP(A44,[4]引体向上!$B$3:$E$22,4,0),0)</f>
        <v>0</v>
      </c>
      <c r="R44">
        <f t="shared" si="1"/>
        <v>22</v>
      </c>
    </row>
    <row r="45" spans="1:18" x14ac:dyDescent="0.4">
      <c r="A45" t="s">
        <v>92</v>
      </c>
      <c r="B45" t="s">
        <v>93</v>
      </c>
      <c r="C45">
        <v>2025</v>
      </c>
      <c r="D45">
        <f>_xlfn.IFNA(VLOOKUP(A45,[1]原始记录!$D$1:$L$1099,9,0),0)</f>
        <v>0</v>
      </c>
      <c r="E45">
        <f>_xlfn.IFNA(VLOOKUP(A45,[2]Sheet1!$B:$E,4,0),0)</f>
        <v>0</v>
      </c>
      <c r="F45">
        <f t="shared" si="2"/>
        <v>0</v>
      </c>
      <c r="G45">
        <f>_xlfn.IFNA(VLOOKUP(A45,[3]Sheet1!$C$3:$F$14,4,0),0)</f>
        <v>0</v>
      </c>
      <c r="H45">
        <f>_xlfn.IFNA(VLOOKUP(A46,[3]Sheet1!$C$22:$F$30,4,0),0)</f>
        <v>0</v>
      </c>
      <c r="I45">
        <f>_xlfn.IFNA(VLOOKUP(A45,[3]Sheet1!$C$35:$F$118,4,0),0)</f>
        <v>0</v>
      </c>
      <c r="J45">
        <f>_xlfn.IFNA(VLOOKUP(A45,[3]Sheet1!$C$121:$F$135,4,0),0)</f>
        <v>0</v>
      </c>
      <c r="K45">
        <f>_xlfn.IFNA(VLOOKUP(A45,[3]Sheet1!$C$138:$F$139,4,0),0)</f>
        <v>0</v>
      </c>
      <c r="L45">
        <f>_xlfn.IFNA(VLOOKUP(A45,[3]Sheet1!$C$142:$F$166,4,0),0)</f>
        <v>0</v>
      </c>
      <c r="M45">
        <f>_xlfn.IFNA(VLOOKUP(A45,[3]Sheet1!$C$169:$F$170,4,0),0)</f>
        <v>0</v>
      </c>
      <c r="N45">
        <f>_xlfn.IFNA(VLOOKUP(A45,[4]单项!$B$1:$J$50,8,0),0)</f>
        <v>0</v>
      </c>
      <c r="O45">
        <f>_xlfn.IFNA(VLOOKUP(A45,[4]接力!$B$2:$H$41,7,0),0)</f>
        <v>0</v>
      </c>
      <c r="P45">
        <f>_xlfn.IFNA(VLOOKUP(A45,[4]仰卧起坐!$B$4:$E$23,4,0),0)</f>
        <v>0</v>
      </c>
      <c r="Q45">
        <f>_xlfn.IFNA(VLOOKUP(A45,[4]引体向上!$B$3:$E$22,4,0),0)</f>
        <v>0</v>
      </c>
      <c r="R45">
        <f t="shared" si="1"/>
        <v>0</v>
      </c>
    </row>
    <row r="46" spans="1:18" x14ac:dyDescent="0.4">
      <c r="A46" t="s">
        <v>94</v>
      </c>
      <c r="B46" t="s">
        <v>95</v>
      </c>
      <c r="C46">
        <v>2025</v>
      </c>
      <c r="D46">
        <f>_xlfn.IFNA(VLOOKUP(A46,[1]原始记录!$D$1:$L$1099,9,0),0)</f>
        <v>17</v>
      </c>
      <c r="E46">
        <f>_xlfn.IFNA(VLOOKUP(A46,[2]Sheet1!$B:$E,4,0),0)</f>
        <v>3</v>
      </c>
      <c r="F46">
        <f t="shared" si="2"/>
        <v>0</v>
      </c>
      <c r="G46">
        <f>_xlfn.IFNA(VLOOKUP(A46,[3]Sheet1!$C$3:$F$14,4,0),0)</f>
        <v>0</v>
      </c>
      <c r="H46">
        <f>_xlfn.IFNA(VLOOKUP(A47,[3]Sheet1!$C$22:$F$30,4,0),0)</f>
        <v>0</v>
      </c>
      <c r="I46">
        <f>_xlfn.IFNA(VLOOKUP(A46,[3]Sheet1!$C$35:$F$118,4,0),0)</f>
        <v>0</v>
      </c>
      <c r="J46">
        <f>_xlfn.IFNA(VLOOKUP(A46,[3]Sheet1!$C$121:$F$135,4,0),0)</f>
        <v>0</v>
      </c>
      <c r="K46">
        <f>_xlfn.IFNA(VLOOKUP(A46,[3]Sheet1!$C$138:$F$139,4,0),0)</f>
        <v>0</v>
      </c>
      <c r="L46">
        <f>_xlfn.IFNA(VLOOKUP(A46,[3]Sheet1!$C$142:$F$166,4,0),0)</f>
        <v>0</v>
      </c>
      <c r="M46">
        <f>_xlfn.IFNA(VLOOKUP(A46,[3]Sheet1!$C$169:$F$170,4,0),0)</f>
        <v>0</v>
      </c>
      <c r="N46">
        <f>_xlfn.IFNA(VLOOKUP(A46,[4]单项!$B$1:$J$50,8,0),0)</f>
        <v>0</v>
      </c>
      <c r="O46">
        <f>_xlfn.IFNA(VLOOKUP(A46,[4]接力!$B$2:$H$41,7,0),0)</f>
        <v>0</v>
      </c>
      <c r="P46">
        <f>_xlfn.IFNA(VLOOKUP(A46,[4]仰卧起坐!$B$4:$E$23,4,0),0)</f>
        <v>0</v>
      </c>
      <c r="Q46">
        <f>_xlfn.IFNA(VLOOKUP(A46,[4]引体向上!$B$3:$E$22,4,0),0)</f>
        <v>0</v>
      </c>
      <c r="R46">
        <f t="shared" si="1"/>
        <v>20</v>
      </c>
    </row>
    <row r="47" spans="1:18" x14ac:dyDescent="0.4">
      <c r="A47" t="s">
        <v>96</v>
      </c>
      <c r="B47" t="s">
        <v>97</v>
      </c>
      <c r="C47">
        <v>2025</v>
      </c>
      <c r="D47">
        <f>_xlfn.IFNA(VLOOKUP(A47,[1]原始记录!$D$1:$L$1099,9,0),0)</f>
        <v>14</v>
      </c>
      <c r="E47">
        <f>_xlfn.IFNA(VLOOKUP(A47,[2]Sheet1!$B:$E,4,0),0)</f>
        <v>3</v>
      </c>
      <c r="F47">
        <f t="shared" si="2"/>
        <v>0</v>
      </c>
      <c r="G47">
        <f>_xlfn.IFNA(VLOOKUP(A47,[3]Sheet1!$C$3:$F$14,4,0),0)</f>
        <v>0</v>
      </c>
      <c r="H47">
        <f>_xlfn.IFNA(VLOOKUP(A48,[3]Sheet1!$C$22:$F$30,4,0),0)</f>
        <v>0</v>
      </c>
      <c r="I47">
        <f>_xlfn.IFNA(VLOOKUP(A47,[3]Sheet1!$C$35:$F$118,4,0),0)</f>
        <v>0</v>
      </c>
      <c r="J47">
        <f>_xlfn.IFNA(VLOOKUP(A47,[3]Sheet1!$C$121:$F$135,4,0),0)</f>
        <v>0</v>
      </c>
      <c r="K47">
        <f>_xlfn.IFNA(VLOOKUP(A47,[3]Sheet1!$C$138:$F$139,4,0),0)</f>
        <v>0</v>
      </c>
      <c r="L47">
        <f>_xlfn.IFNA(VLOOKUP(A47,[3]Sheet1!$C$142:$F$166,4,0),0)</f>
        <v>0</v>
      </c>
      <c r="M47">
        <f>_xlfn.IFNA(VLOOKUP(A47,[3]Sheet1!$C$169:$F$170,4,0),0)</f>
        <v>0</v>
      </c>
      <c r="N47">
        <f>_xlfn.IFNA(VLOOKUP(A47,[4]单项!$B$1:$J$50,8,0),0)</f>
        <v>0</v>
      </c>
      <c r="O47">
        <f>_xlfn.IFNA(VLOOKUP(A47,[4]接力!$B$2:$H$41,7,0),0)</f>
        <v>0</v>
      </c>
      <c r="P47">
        <f>_xlfn.IFNA(VLOOKUP(A47,[4]仰卧起坐!$B$4:$E$23,4,0),0)</f>
        <v>0</v>
      </c>
      <c r="Q47">
        <f>_xlfn.IFNA(VLOOKUP(A47,[4]引体向上!$B$3:$E$22,4,0),0)</f>
        <v>0</v>
      </c>
      <c r="R47">
        <f t="shared" si="1"/>
        <v>17</v>
      </c>
    </row>
    <row r="48" spans="1:18" x14ac:dyDescent="0.4">
      <c r="A48" t="s">
        <v>98</v>
      </c>
      <c r="B48" t="s">
        <v>99</v>
      </c>
      <c r="C48">
        <v>2025</v>
      </c>
      <c r="D48">
        <f>_xlfn.IFNA(VLOOKUP(A48,[1]原始记录!$D$1:$L$1099,9,0),0)</f>
        <v>13</v>
      </c>
      <c r="E48">
        <f>_xlfn.IFNA(VLOOKUP(A48,[2]Sheet1!$B:$E,4,0),0)</f>
        <v>0</v>
      </c>
      <c r="F48">
        <f t="shared" si="2"/>
        <v>0</v>
      </c>
      <c r="G48">
        <f>_xlfn.IFNA(VLOOKUP(A48,[3]Sheet1!$C$3:$F$14,4,0),0)</f>
        <v>0</v>
      </c>
      <c r="H48">
        <f>_xlfn.IFNA(VLOOKUP(A49,[3]Sheet1!$C$22:$F$30,4,0),0)</f>
        <v>0</v>
      </c>
      <c r="I48">
        <f>_xlfn.IFNA(VLOOKUP(A48,[3]Sheet1!$C$35:$F$118,4,0),0)</f>
        <v>0</v>
      </c>
      <c r="J48">
        <f>_xlfn.IFNA(VLOOKUP(A48,[3]Sheet1!$C$121:$F$135,4,0),0)</f>
        <v>0</v>
      </c>
      <c r="K48">
        <f>_xlfn.IFNA(VLOOKUP(A48,[3]Sheet1!$C$138:$F$139,4,0),0)</f>
        <v>0</v>
      </c>
      <c r="L48">
        <f>_xlfn.IFNA(VLOOKUP(A48,[3]Sheet1!$C$142:$F$166,4,0),0)</f>
        <v>0</v>
      </c>
      <c r="M48">
        <f>_xlfn.IFNA(VLOOKUP(A48,[3]Sheet1!$C$169:$F$170,4,0),0)</f>
        <v>0</v>
      </c>
      <c r="N48">
        <f>_xlfn.IFNA(VLOOKUP(A48,[4]单项!$B$1:$J$50,8,0),0)</f>
        <v>0</v>
      </c>
      <c r="O48">
        <f>_xlfn.IFNA(VLOOKUP(A48,[4]接力!$B$2:$H$41,7,0),0)</f>
        <v>0</v>
      </c>
      <c r="P48">
        <f>_xlfn.IFNA(VLOOKUP(A48,[4]仰卧起坐!$B$4:$E$23,4,0),0)</f>
        <v>0</v>
      </c>
      <c r="Q48">
        <f>_xlfn.IFNA(VLOOKUP(A48,[4]引体向上!$B$3:$E$22,4,0),0)</f>
        <v>0</v>
      </c>
      <c r="R48">
        <f t="shared" si="1"/>
        <v>13</v>
      </c>
    </row>
    <row r="49" spans="1:18" x14ac:dyDescent="0.4">
      <c r="A49" t="s">
        <v>100</v>
      </c>
      <c r="B49" t="s">
        <v>101</v>
      </c>
      <c r="C49">
        <v>2025</v>
      </c>
      <c r="D49">
        <f>_xlfn.IFNA(VLOOKUP(A49,[1]原始记录!$D$1:$L$1099,9,0),0)</f>
        <v>29</v>
      </c>
      <c r="E49">
        <f>_xlfn.IFNA(VLOOKUP(A49,[2]Sheet1!$B:$E,4,0),0)</f>
        <v>0</v>
      </c>
      <c r="F49">
        <f t="shared" si="2"/>
        <v>0</v>
      </c>
      <c r="G49">
        <f>_xlfn.IFNA(VLOOKUP(A49,[3]Sheet1!$C$3:$F$14,4,0),0)</f>
        <v>0</v>
      </c>
      <c r="H49">
        <f>_xlfn.IFNA(VLOOKUP(A50,[3]Sheet1!$C$22:$F$30,4,0),0)</f>
        <v>0</v>
      </c>
      <c r="I49">
        <f>_xlfn.IFNA(VLOOKUP(A49,[3]Sheet1!$C$35:$F$118,4,0),0)</f>
        <v>0</v>
      </c>
      <c r="J49">
        <f>_xlfn.IFNA(VLOOKUP(A49,[3]Sheet1!$C$121:$F$135,4,0),0)</f>
        <v>0</v>
      </c>
      <c r="K49">
        <f>_xlfn.IFNA(VLOOKUP(A49,[3]Sheet1!$C$138:$F$139,4,0),0)</f>
        <v>0</v>
      </c>
      <c r="L49">
        <f>_xlfn.IFNA(VLOOKUP(A49,[3]Sheet1!$C$142:$F$166,4,0),0)</f>
        <v>0</v>
      </c>
      <c r="M49">
        <f>_xlfn.IFNA(VLOOKUP(A49,[3]Sheet1!$C$169:$F$170,4,0),0)</f>
        <v>0</v>
      </c>
      <c r="N49">
        <f>_xlfn.IFNA(VLOOKUP(A49,[4]单项!$B$1:$J$50,8,0),0)</f>
        <v>0</v>
      </c>
      <c r="O49">
        <f>_xlfn.IFNA(VLOOKUP(A49,[4]接力!$B$2:$H$41,7,0),0)</f>
        <v>0</v>
      </c>
      <c r="P49">
        <f>_xlfn.IFNA(VLOOKUP(A49,[4]仰卧起坐!$B$4:$E$23,4,0),0)</f>
        <v>0</v>
      </c>
      <c r="Q49">
        <f>_xlfn.IFNA(VLOOKUP(A49,[4]引体向上!$B$3:$E$22,4,0),0)</f>
        <v>0</v>
      </c>
      <c r="R49">
        <f t="shared" si="1"/>
        <v>29</v>
      </c>
    </row>
    <row r="50" spans="1:18" x14ac:dyDescent="0.4">
      <c r="A50" t="s">
        <v>102</v>
      </c>
      <c r="B50" t="s">
        <v>103</v>
      </c>
      <c r="C50">
        <v>2025</v>
      </c>
      <c r="D50">
        <f>_xlfn.IFNA(VLOOKUP(A50,[1]原始记录!$D$1:$L$1099,9,0),0)</f>
        <v>19</v>
      </c>
      <c r="E50">
        <f>_xlfn.IFNA(VLOOKUP(A50,[2]Sheet1!$B:$E,4,0),0)</f>
        <v>0</v>
      </c>
      <c r="F50">
        <f t="shared" si="2"/>
        <v>0</v>
      </c>
      <c r="G50">
        <f>_xlfn.IFNA(VLOOKUP(A50,[3]Sheet1!$C$3:$F$14,4,0),0)</f>
        <v>0</v>
      </c>
      <c r="H50">
        <f>_xlfn.IFNA(VLOOKUP(A51,[3]Sheet1!$C$22:$F$30,4,0),0)</f>
        <v>0</v>
      </c>
      <c r="I50">
        <f>_xlfn.IFNA(VLOOKUP(A50,[3]Sheet1!$C$35:$F$118,4,0),0)</f>
        <v>0</v>
      </c>
      <c r="J50">
        <f>_xlfn.IFNA(VLOOKUP(A50,[3]Sheet1!$C$121:$F$135,4,0),0)</f>
        <v>0</v>
      </c>
      <c r="K50">
        <f>_xlfn.IFNA(VLOOKUP(A50,[3]Sheet1!$C$138:$F$139,4,0),0)</f>
        <v>0</v>
      </c>
      <c r="L50">
        <f>_xlfn.IFNA(VLOOKUP(A50,[3]Sheet1!$C$142:$F$166,4,0),0)</f>
        <v>0</v>
      </c>
      <c r="M50">
        <f>_xlfn.IFNA(VLOOKUP(A50,[3]Sheet1!$C$169:$F$170,4,0),0)</f>
        <v>0</v>
      </c>
      <c r="N50">
        <f>_xlfn.IFNA(VLOOKUP(A50,[4]单项!$B$1:$J$50,8,0),0)</f>
        <v>0</v>
      </c>
      <c r="O50">
        <f>_xlfn.IFNA(VLOOKUP(A50,[4]接力!$B$2:$H$41,7,0),0)</f>
        <v>0</v>
      </c>
      <c r="P50">
        <f>_xlfn.IFNA(VLOOKUP(A50,[4]仰卧起坐!$B$4:$E$23,4,0),0)</f>
        <v>0</v>
      </c>
      <c r="Q50">
        <f>_xlfn.IFNA(VLOOKUP(A50,[4]引体向上!$B$3:$E$22,4,0),0)</f>
        <v>0</v>
      </c>
      <c r="R50">
        <f t="shared" si="1"/>
        <v>19</v>
      </c>
    </row>
    <row r="51" spans="1:18" x14ac:dyDescent="0.4">
      <c r="A51" t="s">
        <v>104</v>
      </c>
      <c r="B51" t="s">
        <v>105</v>
      </c>
      <c r="C51">
        <v>2025</v>
      </c>
      <c r="D51">
        <f>_xlfn.IFNA(VLOOKUP(A51,[1]原始记录!$D$1:$L$1099,9,0),0)</f>
        <v>20</v>
      </c>
      <c r="E51">
        <f>_xlfn.IFNA(VLOOKUP(A51,[2]Sheet1!$B:$E,4,0),0)</f>
        <v>3</v>
      </c>
      <c r="F51">
        <f t="shared" si="2"/>
        <v>0</v>
      </c>
      <c r="G51">
        <f>_xlfn.IFNA(VLOOKUP(A51,[3]Sheet1!$C$3:$F$14,4,0),0)</f>
        <v>0</v>
      </c>
      <c r="H51">
        <f>_xlfn.IFNA(VLOOKUP(A52,[3]Sheet1!$C$22:$F$30,4,0),0)</f>
        <v>0</v>
      </c>
      <c r="I51">
        <f>_xlfn.IFNA(VLOOKUP(A51,[3]Sheet1!$C$35:$F$118,4,0),0)</f>
        <v>0</v>
      </c>
      <c r="J51">
        <f>_xlfn.IFNA(VLOOKUP(A51,[3]Sheet1!$C$121:$F$135,4,0),0)</f>
        <v>0</v>
      </c>
      <c r="K51">
        <f>_xlfn.IFNA(VLOOKUP(A51,[3]Sheet1!$C$138:$F$139,4,0),0)</f>
        <v>0</v>
      </c>
      <c r="L51">
        <f>_xlfn.IFNA(VLOOKUP(A51,[3]Sheet1!$C$142:$F$166,4,0),0)</f>
        <v>0</v>
      </c>
      <c r="M51">
        <f>_xlfn.IFNA(VLOOKUP(A51,[3]Sheet1!$C$169:$F$170,4,0),0)</f>
        <v>0</v>
      </c>
      <c r="N51">
        <f>_xlfn.IFNA(VLOOKUP(A51,[4]单项!$B$1:$J$50,8,0),0)</f>
        <v>0</v>
      </c>
      <c r="O51">
        <f>_xlfn.IFNA(VLOOKUP(A51,[4]接力!$B$2:$H$41,7,0),0)</f>
        <v>0</v>
      </c>
      <c r="P51">
        <f>_xlfn.IFNA(VLOOKUP(A51,[4]仰卧起坐!$B$4:$E$23,4,0),0)</f>
        <v>0</v>
      </c>
      <c r="Q51">
        <f>_xlfn.IFNA(VLOOKUP(A51,[4]引体向上!$B$3:$E$22,4,0),0)</f>
        <v>0</v>
      </c>
      <c r="R51">
        <f t="shared" si="1"/>
        <v>23</v>
      </c>
    </row>
    <row r="52" spans="1:18" x14ac:dyDescent="0.4">
      <c r="A52" t="s">
        <v>106</v>
      </c>
      <c r="B52" t="s">
        <v>107</v>
      </c>
      <c r="C52">
        <v>2025</v>
      </c>
      <c r="D52">
        <f>_xlfn.IFNA(VLOOKUP(A52,[1]原始记录!$D$1:$L$1099,9,0),0)</f>
        <v>21</v>
      </c>
      <c r="E52">
        <f>_xlfn.IFNA(VLOOKUP(A52,[2]Sheet1!$B:$E,4,0),0)</f>
        <v>0</v>
      </c>
      <c r="F52">
        <f t="shared" si="2"/>
        <v>2</v>
      </c>
      <c r="G52">
        <f>_xlfn.IFNA(VLOOKUP(A52,[3]Sheet1!$C$3:$F$14,4,0),0)</f>
        <v>0</v>
      </c>
      <c r="H52">
        <f>_xlfn.IFNA(VLOOKUP(A53,[3]Sheet1!$C$22:$F$30,4,0),0)</f>
        <v>0</v>
      </c>
      <c r="I52">
        <f>_xlfn.IFNA(VLOOKUP(A52,[3]Sheet1!$C$35:$F$118,4,0),0)</f>
        <v>2</v>
      </c>
      <c r="J52">
        <f>_xlfn.IFNA(VLOOKUP(A52,[3]Sheet1!$C$121:$F$135,4,0),0)</f>
        <v>0</v>
      </c>
      <c r="K52">
        <f>_xlfn.IFNA(VLOOKUP(A52,[3]Sheet1!$C$138:$F$139,4,0),0)</f>
        <v>0</v>
      </c>
      <c r="L52">
        <f>_xlfn.IFNA(VLOOKUP(A52,[3]Sheet1!$C$142:$F$166,4,0),0)</f>
        <v>0</v>
      </c>
      <c r="M52">
        <f>_xlfn.IFNA(VLOOKUP(A52,[3]Sheet1!$C$169:$F$170,4,0),0)</f>
        <v>0</v>
      </c>
      <c r="N52">
        <f>_xlfn.IFNA(VLOOKUP(A52,[4]单项!$B$1:$J$50,8,0),0)</f>
        <v>0</v>
      </c>
      <c r="O52">
        <f>_xlfn.IFNA(VLOOKUP(A52,[4]接力!$B$2:$H$41,7,0),0)</f>
        <v>0</v>
      </c>
      <c r="P52">
        <f>_xlfn.IFNA(VLOOKUP(A52,[4]仰卧起坐!$B$4:$E$23,4,0),0)</f>
        <v>0</v>
      </c>
      <c r="Q52">
        <f>_xlfn.IFNA(VLOOKUP(A52,[4]引体向上!$B$3:$E$22,4,0),0)</f>
        <v>0</v>
      </c>
      <c r="R52">
        <f t="shared" si="1"/>
        <v>23</v>
      </c>
    </row>
    <row r="53" spans="1:18" x14ac:dyDescent="0.4">
      <c r="A53" t="s">
        <v>108</v>
      </c>
      <c r="B53" t="s">
        <v>109</v>
      </c>
      <c r="C53">
        <v>2025</v>
      </c>
      <c r="D53">
        <f>_xlfn.IFNA(VLOOKUP(A53,[1]原始记录!$D$1:$L$1099,9,0),0)</f>
        <v>11</v>
      </c>
      <c r="E53">
        <f>_xlfn.IFNA(VLOOKUP(A53,[2]Sheet1!$B:$E,4,0),0)</f>
        <v>0</v>
      </c>
      <c r="F53">
        <f t="shared" si="2"/>
        <v>0</v>
      </c>
      <c r="G53">
        <f>_xlfn.IFNA(VLOOKUP(A53,[3]Sheet1!$C$3:$F$14,4,0),0)</f>
        <v>0</v>
      </c>
      <c r="H53">
        <f>_xlfn.IFNA(VLOOKUP(A54,[3]Sheet1!$C$22:$F$30,4,0),0)</f>
        <v>0</v>
      </c>
      <c r="I53">
        <f>_xlfn.IFNA(VLOOKUP(A53,[3]Sheet1!$C$35:$F$118,4,0),0)</f>
        <v>0</v>
      </c>
      <c r="J53">
        <f>_xlfn.IFNA(VLOOKUP(A53,[3]Sheet1!$C$121:$F$135,4,0),0)</f>
        <v>0</v>
      </c>
      <c r="K53">
        <f>_xlfn.IFNA(VLOOKUP(A53,[3]Sheet1!$C$138:$F$139,4,0),0)</f>
        <v>0</v>
      </c>
      <c r="L53">
        <f>_xlfn.IFNA(VLOOKUP(A53,[3]Sheet1!$C$142:$F$166,4,0),0)</f>
        <v>0</v>
      </c>
      <c r="M53">
        <f>_xlfn.IFNA(VLOOKUP(A53,[3]Sheet1!$C$169:$F$170,4,0),0)</f>
        <v>0</v>
      </c>
      <c r="N53">
        <f>_xlfn.IFNA(VLOOKUP(A53,[4]单项!$B$1:$J$50,8,0),0)</f>
        <v>0</v>
      </c>
      <c r="O53">
        <f>_xlfn.IFNA(VLOOKUP(A53,[4]接力!$B$2:$H$41,7,0),0)</f>
        <v>0</v>
      </c>
      <c r="P53">
        <f>_xlfn.IFNA(VLOOKUP(A53,[4]仰卧起坐!$B$4:$E$23,4,0),0)</f>
        <v>0</v>
      </c>
      <c r="Q53">
        <f>_xlfn.IFNA(VLOOKUP(A53,[4]引体向上!$B$3:$E$22,4,0),0)</f>
        <v>0</v>
      </c>
      <c r="R53">
        <f t="shared" si="1"/>
        <v>11</v>
      </c>
    </row>
    <row r="54" spans="1:18" x14ac:dyDescent="0.4">
      <c r="A54" t="s">
        <v>110</v>
      </c>
      <c r="B54" t="s">
        <v>111</v>
      </c>
      <c r="C54">
        <v>2025</v>
      </c>
      <c r="D54">
        <f>_xlfn.IFNA(VLOOKUP(A54,[1]原始记录!$D$1:$L$1099,9,0),0)</f>
        <v>22</v>
      </c>
      <c r="E54">
        <f>_xlfn.IFNA(VLOOKUP(A54,[2]Sheet1!$B:$E,4,0),0)</f>
        <v>0</v>
      </c>
      <c r="F54">
        <f t="shared" si="2"/>
        <v>0</v>
      </c>
      <c r="G54">
        <f>_xlfn.IFNA(VLOOKUP(A54,[3]Sheet1!$C$3:$F$14,4,0),0)</f>
        <v>0</v>
      </c>
      <c r="H54">
        <f>_xlfn.IFNA(VLOOKUP(A55,[3]Sheet1!$C$22:$F$30,4,0),0)</f>
        <v>0</v>
      </c>
      <c r="I54">
        <f>_xlfn.IFNA(VLOOKUP(A54,[3]Sheet1!$C$35:$F$118,4,0),0)</f>
        <v>0</v>
      </c>
      <c r="J54">
        <f>_xlfn.IFNA(VLOOKUP(A54,[3]Sheet1!$C$121:$F$135,4,0),0)</f>
        <v>0</v>
      </c>
      <c r="K54">
        <f>_xlfn.IFNA(VLOOKUP(A54,[3]Sheet1!$C$138:$F$139,4,0),0)</f>
        <v>0</v>
      </c>
      <c r="L54">
        <f>_xlfn.IFNA(VLOOKUP(A54,[3]Sheet1!$C$142:$F$166,4,0),0)</f>
        <v>0</v>
      </c>
      <c r="M54">
        <f>_xlfn.IFNA(VLOOKUP(A54,[3]Sheet1!$C$169:$F$170,4,0),0)</f>
        <v>0</v>
      </c>
      <c r="N54">
        <f>_xlfn.IFNA(VLOOKUP(A54,[4]单项!$B$1:$J$50,8,0),0)</f>
        <v>0</v>
      </c>
      <c r="O54">
        <f>_xlfn.IFNA(VLOOKUP(A54,[4]接力!$B$2:$H$41,7,0),0)</f>
        <v>0</v>
      </c>
      <c r="P54">
        <f>_xlfn.IFNA(VLOOKUP(A54,[4]仰卧起坐!$B$4:$E$23,4,0),0)</f>
        <v>0</v>
      </c>
      <c r="Q54">
        <f>_xlfn.IFNA(VLOOKUP(A54,[4]引体向上!$B$3:$E$22,4,0),0)</f>
        <v>0</v>
      </c>
      <c r="R54">
        <f t="shared" si="1"/>
        <v>22</v>
      </c>
    </row>
    <row r="55" spans="1:18" x14ac:dyDescent="0.4">
      <c r="A55" t="s">
        <v>112</v>
      </c>
      <c r="B55" t="s">
        <v>113</v>
      </c>
      <c r="C55">
        <v>2025</v>
      </c>
      <c r="D55">
        <f>_xlfn.IFNA(VLOOKUP(A55,[1]原始记录!$D$1:$L$1099,9,0),0)</f>
        <v>26</v>
      </c>
      <c r="E55">
        <f>_xlfn.IFNA(VLOOKUP(A55,[2]Sheet1!$B:$E,4,0),0)</f>
        <v>0</v>
      </c>
      <c r="F55">
        <f t="shared" si="2"/>
        <v>0</v>
      </c>
      <c r="G55">
        <f>_xlfn.IFNA(VLOOKUP(A55,[3]Sheet1!$C$3:$F$14,4,0),0)</f>
        <v>0</v>
      </c>
      <c r="H55">
        <f>_xlfn.IFNA(VLOOKUP(A56,[3]Sheet1!$C$22:$F$30,4,0),0)</f>
        <v>0</v>
      </c>
      <c r="I55">
        <f>_xlfn.IFNA(VLOOKUP(A55,[3]Sheet1!$C$35:$F$118,4,0),0)</f>
        <v>0</v>
      </c>
      <c r="J55">
        <f>_xlfn.IFNA(VLOOKUP(A55,[3]Sheet1!$C$121:$F$135,4,0),0)</f>
        <v>0</v>
      </c>
      <c r="K55">
        <f>_xlfn.IFNA(VLOOKUP(A55,[3]Sheet1!$C$138:$F$139,4,0),0)</f>
        <v>0</v>
      </c>
      <c r="L55">
        <f>_xlfn.IFNA(VLOOKUP(A55,[3]Sheet1!$C$142:$F$166,4,0),0)</f>
        <v>0</v>
      </c>
      <c r="M55">
        <f>_xlfn.IFNA(VLOOKUP(A55,[3]Sheet1!$C$169:$F$170,4,0),0)</f>
        <v>0</v>
      </c>
      <c r="N55">
        <f>_xlfn.IFNA(VLOOKUP(A55,[4]单项!$B$1:$J$50,8,0),0)</f>
        <v>0</v>
      </c>
      <c r="O55">
        <f>_xlfn.IFNA(VLOOKUP(A55,[4]接力!$B$2:$H$41,7,0),0)</f>
        <v>0</v>
      </c>
      <c r="P55">
        <f>_xlfn.IFNA(VLOOKUP(A55,[4]仰卧起坐!$B$4:$E$23,4,0),0)</f>
        <v>0</v>
      </c>
      <c r="Q55">
        <f>_xlfn.IFNA(VLOOKUP(A55,[4]引体向上!$B$3:$E$22,4,0),0)</f>
        <v>0</v>
      </c>
      <c r="R55">
        <f t="shared" si="1"/>
        <v>26</v>
      </c>
    </row>
    <row r="56" spans="1:18" x14ac:dyDescent="0.4">
      <c r="A56" t="s">
        <v>114</v>
      </c>
      <c r="B56" t="s">
        <v>115</v>
      </c>
      <c r="C56">
        <v>2025</v>
      </c>
      <c r="D56">
        <f>_xlfn.IFNA(VLOOKUP(A56,[1]原始记录!$D$1:$L$1099,9,0),0)</f>
        <v>39</v>
      </c>
      <c r="E56">
        <f>_xlfn.IFNA(VLOOKUP(A56,[2]Sheet1!$B:$E,4,0),0)</f>
        <v>0</v>
      </c>
      <c r="F56">
        <f t="shared" si="2"/>
        <v>10</v>
      </c>
      <c r="G56">
        <f>_xlfn.IFNA(VLOOKUP(A56,[3]Sheet1!$C$3:$F$14,4,0),0)</f>
        <v>0</v>
      </c>
      <c r="H56">
        <f>_xlfn.IFNA(VLOOKUP(A57,[3]Sheet1!$C$22:$F$30,4,0),0)</f>
        <v>0</v>
      </c>
      <c r="I56">
        <f>_xlfn.IFNA(VLOOKUP(A56,[3]Sheet1!$C$35:$F$118,4,0),0)</f>
        <v>0</v>
      </c>
      <c r="J56">
        <f>_xlfn.IFNA(VLOOKUP(A56,[3]Sheet1!$C$121:$F$135,4,0),0)</f>
        <v>0</v>
      </c>
      <c r="K56">
        <f>_xlfn.IFNA(VLOOKUP(A56,[3]Sheet1!$C$138:$F$139,4,0),0)</f>
        <v>0</v>
      </c>
      <c r="L56">
        <f>_xlfn.IFNA(VLOOKUP(A56,[3]Sheet1!$C$142:$F$166,4,0),0)</f>
        <v>10</v>
      </c>
      <c r="M56">
        <f>_xlfn.IFNA(VLOOKUP(A56,[3]Sheet1!$C$169:$F$170,4,0),0)</f>
        <v>0</v>
      </c>
      <c r="N56">
        <f>_xlfn.IFNA(VLOOKUP(A56,[4]单项!$B$1:$J$50,8,0),0)</f>
        <v>0</v>
      </c>
      <c r="O56">
        <f>_xlfn.IFNA(VLOOKUP(A56,[4]接力!$B$2:$H$41,7,0),0)</f>
        <v>0</v>
      </c>
      <c r="P56">
        <f>_xlfn.IFNA(VLOOKUP(A56,[4]仰卧起坐!$B$4:$E$23,4,0),0)</f>
        <v>0</v>
      </c>
      <c r="Q56">
        <f>_xlfn.IFNA(VLOOKUP(A56,[4]引体向上!$B$3:$E$22,4,0),0)</f>
        <v>0</v>
      </c>
      <c r="R56">
        <f t="shared" si="1"/>
        <v>49</v>
      </c>
    </row>
    <row r="57" spans="1:18" x14ac:dyDescent="0.4">
      <c r="A57" t="s">
        <v>116</v>
      </c>
      <c r="B57" t="s">
        <v>117</v>
      </c>
      <c r="C57">
        <v>2025</v>
      </c>
      <c r="D57">
        <f>_xlfn.IFNA(VLOOKUP(A57,[1]原始记录!$D$1:$L$1099,9,0),0)</f>
        <v>13</v>
      </c>
      <c r="E57">
        <f>_xlfn.IFNA(VLOOKUP(A57,[2]Sheet1!$B:$E,4,0),0)</f>
        <v>0</v>
      </c>
      <c r="F57">
        <f t="shared" si="2"/>
        <v>0</v>
      </c>
      <c r="G57">
        <f>_xlfn.IFNA(VLOOKUP(A57,[3]Sheet1!$C$3:$F$14,4,0),0)</f>
        <v>0</v>
      </c>
      <c r="H57">
        <f>_xlfn.IFNA(VLOOKUP(A58,[3]Sheet1!$C$22:$F$30,4,0),0)</f>
        <v>0</v>
      </c>
      <c r="I57">
        <f>_xlfn.IFNA(VLOOKUP(A57,[3]Sheet1!$C$35:$F$118,4,0),0)</f>
        <v>0</v>
      </c>
      <c r="J57">
        <f>_xlfn.IFNA(VLOOKUP(A57,[3]Sheet1!$C$121:$F$135,4,0),0)</f>
        <v>0</v>
      </c>
      <c r="K57">
        <f>_xlfn.IFNA(VLOOKUP(A57,[3]Sheet1!$C$138:$F$139,4,0),0)</f>
        <v>0</v>
      </c>
      <c r="L57">
        <f>_xlfn.IFNA(VLOOKUP(A57,[3]Sheet1!$C$142:$F$166,4,0),0)</f>
        <v>0</v>
      </c>
      <c r="M57">
        <f>_xlfn.IFNA(VLOOKUP(A57,[3]Sheet1!$C$169:$F$170,4,0),0)</f>
        <v>0</v>
      </c>
      <c r="N57">
        <f>_xlfn.IFNA(VLOOKUP(A57,[4]单项!$B$1:$J$50,8,0),0)</f>
        <v>0</v>
      </c>
      <c r="O57">
        <f>_xlfn.IFNA(VLOOKUP(A57,[4]接力!$B$2:$H$41,7,0),0)</f>
        <v>0</v>
      </c>
      <c r="P57">
        <f>_xlfn.IFNA(VLOOKUP(A57,[4]仰卧起坐!$B$4:$E$23,4,0),0)</f>
        <v>0</v>
      </c>
      <c r="Q57">
        <f>_xlfn.IFNA(VLOOKUP(A57,[4]引体向上!$B$3:$E$22,4,0),0)</f>
        <v>0</v>
      </c>
      <c r="R57">
        <f t="shared" si="1"/>
        <v>13</v>
      </c>
    </row>
    <row r="58" spans="1:18" x14ac:dyDescent="0.4">
      <c r="A58" t="s">
        <v>118</v>
      </c>
      <c r="B58" t="s">
        <v>119</v>
      </c>
      <c r="C58">
        <v>2025</v>
      </c>
      <c r="D58">
        <f>_xlfn.IFNA(VLOOKUP(A58,[1]原始记录!$D$1:$L$1099,9,0),0)</f>
        <v>18</v>
      </c>
      <c r="E58">
        <f>_xlfn.IFNA(VLOOKUP(A58,[2]Sheet1!$B:$E,4,0),0)</f>
        <v>2</v>
      </c>
      <c r="F58">
        <f t="shared" si="2"/>
        <v>0</v>
      </c>
      <c r="G58">
        <f>_xlfn.IFNA(VLOOKUP(A58,[3]Sheet1!$C$3:$F$14,4,0),0)</f>
        <v>0</v>
      </c>
      <c r="H58">
        <f>_xlfn.IFNA(VLOOKUP(A59,[3]Sheet1!$C$22:$F$30,4,0),0)</f>
        <v>0</v>
      </c>
      <c r="I58">
        <f>_xlfn.IFNA(VLOOKUP(A58,[3]Sheet1!$C$35:$F$118,4,0),0)</f>
        <v>0</v>
      </c>
      <c r="J58">
        <f>_xlfn.IFNA(VLOOKUP(A58,[3]Sheet1!$C$121:$F$135,4,0),0)</f>
        <v>0</v>
      </c>
      <c r="K58">
        <f>_xlfn.IFNA(VLOOKUP(A58,[3]Sheet1!$C$138:$F$139,4,0),0)</f>
        <v>0</v>
      </c>
      <c r="L58">
        <f>_xlfn.IFNA(VLOOKUP(A58,[3]Sheet1!$C$142:$F$166,4,0),0)</f>
        <v>0</v>
      </c>
      <c r="M58">
        <f>_xlfn.IFNA(VLOOKUP(A58,[3]Sheet1!$C$169:$F$170,4,0),0)</f>
        <v>0</v>
      </c>
      <c r="N58">
        <f>_xlfn.IFNA(VLOOKUP(A58,[4]单项!$B$1:$J$50,8,0),0)</f>
        <v>0</v>
      </c>
      <c r="O58">
        <f>_xlfn.IFNA(VLOOKUP(A58,[4]接力!$B$2:$H$41,7,0),0)</f>
        <v>0</v>
      </c>
      <c r="P58">
        <f>_xlfn.IFNA(VLOOKUP(A58,[4]仰卧起坐!$B$4:$E$23,4,0),0)</f>
        <v>0</v>
      </c>
      <c r="Q58">
        <f>_xlfn.IFNA(VLOOKUP(A58,[4]引体向上!$B$3:$E$22,4,0),0)</f>
        <v>0</v>
      </c>
      <c r="R58">
        <f t="shared" si="1"/>
        <v>20</v>
      </c>
    </row>
    <row r="59" spans="1:18" x14ac:dyDescent="0.4">
      <c r="A59" t="s">
        <v>120</v>
      </c>
      <c r="B59" t="s">
        <v>121</v>
      </c>
      <c r="C59">
        <v>2025</v>
      </c>
      <c r="D59">
        <f>_xlfn.IFNA(VLOOKUP(A59,[1]原始记录!$D$1:$L$1099,9,0),0)</f>
        <v>20</v>
      </c>
      <c r="E59">
        <f>_xlfn.IFNA(VLOOKUP(A59,[2]Sheet1!$B:$E,4,0),0)</f>
        <v>0</v>
      </c>
      <c r="F59">
        <f t="shared" si="2"/>
        <v>0</v>
      </c>
      <c r="G59">
        <f>_xlfn.IFNA(VLOOKUP(A59,[3]Sheet1!$C$3:$F$14,4,0),0)</f>
        <v>0</v>
      </c>
      <c r="H59">
        <f>_xlfn.IFNA(VLOOKUP(A60,[3]Sheet1!$C$22:$F$30,4,0),0)</f>
        <v>0</v>
      </c>
      <c r="I59">
        <f>_xlfn.IFNA(VLOOKUP(A59,[3]Sheet1!$C$35:$F$118,4,0),0)</f>
        <v>0</v>
      </c>
      <c r="J59">
        <f>_xlfn.IFNA(VLOOKUP(A59,[3]Sheet1!$C$121:$F$135,4,0),0)</f>
        <v>0</v>
      </c>
      <c r="K59">
        <f>_xlfn.IFNA(VLOOKUP(A59,[3]Sheet1!$C$138:$F$139,4,0),0)</f>
        <v>0</v>
      </c>
      <c r="L59">
        <f>_xlfn.IFNA(VLOOKUP(A59,[3]Sheet1!$C$142:$F$166,4,0),0)</f>
        <v>0</v>
      </c>
      <c r="M59">
        <f>_xlfn.IFNA(VLOOKUP(A59,[3]Sheet1!$C$169:$F$170,4,0),0)</f>
        <v>0</v>
      </c>
      <c r="N59">
        <f>_xlfn.IFNA(VLOOKUP(A59,[4]单项!$B$1:$J$50,8,0),0)</f>
        <v>0</v>
      </c>
      <c r="O59">
        <f>_xlfn.IFNA(VLOOKUP(A59,[4]接力!$B$2:$H$41,7,0),0)</f>
        <v>0</v>
      </c>
      <c r="P59">
        <f>_xlfn.IFNA(VLOOKUP(A59,[4]仰卧起坐!$B$4:$E$23,4,0),0)</f>
        <v>0</v>
      </c>
      <c r="Q59">
        <f>_xlfn.IFNA(VLOOKUP(A59,[4]引体向上!$B$3:$E$22,4,0),0)</f>
        <v>0</v>
      </c>
      <c r="R59">
        <f t="shared" si="1"/>
        <v>20</v>
      </c>
    </row>
    <row r="60" spans="1:18" x14ac:dyDescent="0.4">
      <c r="A60" t="s">
        <v>122</v>
      </c>
      <c r="B60" t="s">
        <v>123</v>
      </c>
      <c r="C60">
        <v>2025</v>
      </c>
      <c r="D60">
        <f>_xlfn.IFNA(VLOOKUP(A60,[1]原始记录!$D$1:$L$1099,9,0),0)</f>
        <v>20</v>
      </c>
      <c r="E60">
        <f>_xlfn.IFNA(VLOOKUP(A60,[2]Sheet1!$B:$E,4,0),0)</f>
        <v>0</v>
      </c>
      <c r="F60">
        <v>15</v>
      </c>
      <c r="G60">
        <f>_xlfn.IFNA(VLOOKUP(A60,[3]Sheet1!$C$3:$F$14,4,0),0)</f>
        <v>0</v>
      </c>
      <c r="H60">
        <f>_xlfn.IFNA(VLOOKUP(A61,[3]Sheet1!$C$22:$F$30,4,0),0)</f>
        <v>0</v>
      </c>
      <c r="I60">
        <f>_xlfn.IFNA(VLOOKUP(A60,[3]Sheet1!$C$35:$F$118,4,0),0)</f>
        <v>5</v>
      </c>
      <c r="J60">
        <f>_xlfn.IFNA(VLOOKUP(A60,[3]Sheet1!$C$121:$F$135,4,0),0)</f>
        <v>10</v>
      </c>
      <c r="K60">
        <f>_xlfn.IFNA(VLOOKUP(A60,[3]Sheet1!$C$138:$F$139,4,0),0)</f>
        <v>0</v>
      </c>
      <c r="L60">
        <f>_xlfn.IFNA(VLOOKUP(A60,[3]Sheet1!$C$142:$F$166,4,0),0)</f>
        <v>0</v>
      </c>
      <c r="M60">
        <f>_xlfn.IFNA(VLOOKUP(A60,[3]Sheet1!$C$169:$F$170,4,0),0)</f>
        <v>0</v>
      </c>
      <c r="N60">
        <f>_xlfn.IFNA(VLOOKUP(A60,[4]单项!$B$1:$J$50,8,0),0)</f>
        <v>0</v>
      </c>
      <c r="O60">
        <f>_xlfn.IFNA(VLOOKUP(A60,[4]接力!$B$2:$H$41,7,0),0)</f>
        <v>0</v>
      </c>
      <c r="P60">
        <f>_xlfn.IFNA(VLOOKUP(A60,[4]仰卧起坐!$B$4:$E$23,4,0),0)</f>
        <v>0</v>
      </c>
      <c r="Q60">
        <f>_xlfn.IFNA(VLOOKUP(A60,[4]引体向上!$B$3:$E$22,4,0),0)</f>
        <v>0</v>
      </c>
      <c r="R60">
        <f t="shared" si="1"/>
        <v>35</v>
      </c>
    </row>
    <row r="61" spans="1:18" x14ac:dyDescent="0.4">
      <c r="A61" t="s">
        <v>124</v>
      </c>
      <c r="B61" t="s">
        <v>125</v>
      </c>
      <c r="C61">
        <v>2025</v>
      </c>
      <c r="D61">
        <f>_xlfn.IFNA(VLOOKUP(A61,[1]原始记录!$D$1:$L$1099,9,0),0)</f>
        <v>0</v>
      </c>
      <c r="E61">
        <f>_xlfn.IFNA(VLOOKUP(A61,[2]Sheet1!$B:$E,4,0),0)</f>
        <v>0</v>
      </c>
      <c r="F61">
        <f t="shared" ref="F61:F77" si="3">G61+H61+I61+J61+K61+L61+M61+N61+O61+P61+Q61</f>
        <v>0</v>
      </c>
      <c r="G61">
        <f>_xlfn.IFNA(VLOOKUP(A61,[3]Sheet1!$C$3:$F$14,4,0),0)</f>
        <v>0</v>
      </c>
      <c r="H61">
        <f>_xlfn.IFNA(VLOOKUP(A62,[3]Sheet1!$C$22:$F$30,4,0),0)</f>
        <v>0</v>
      </c>
      <c r="I61">
        <f>_xlfn.IFNA(VLOOKUP(A61,[3]Sheet1!$C$35:$F$118,4,0),0)</f>
        <v>0</v>
      </c>
      <c r="J61">
        <f>_xlfn.IFNA(VLOOKUP(A61,[3]Sheet1!$C$121:$F$135,4,0),0)</f>
        <v>0</v>
      </c>
      <c r="K61">
        <f>_xlfn.IFNA(VLOOKUP(A61,[3]Sheet1!$C$138:$F$139,4,0),0)</f>
        <v>0</v>
      </c>
      <c r="L61">
        <f>_xlfn.IFNA(VLOOKUP(A61,[3]Sheet1!$C$142:$F$166,4,0),0)</f>
        <v>0</v>
      </c>
      <c r="M61">
        <f>_xlfn.IFNA(VLOOKUP(A61,[3]Sheet1!$C$169:$F$170,4,0),0)</f>
        <v>0</v>
      </c>
      <c r="N61">
        <f>_xlfn.IFNA(VLOOKUP(A61,[4]单项!$B$1:$J$50,8,0),0)</f>
        <v>0</v>
      </c>
      <c r="O61">
        <f>_xlfn.IFNA(VLOOKUP(A61,[4]接力!$B$2:$H$41,7,0),0)</f>
        <v>0</v>
      </c>
      <c r="P61">
        <f>_xlfn.IFNA(VLOOKUP(A61,[4]仰卧起坐!$B$4:$E$23,4,0),0)</f>
        <v>0</v>
      </c>
      <c r="Q61">
        <f>_xlfn.IFNA(VLOOKUP(A61,[4]引体向上!$B$3:$E$22,4,0),0)</f>
        <v>0</v>
      </c>
      <c r="R61">
        <f t="shared" si="1"/>
        <v>0</v>
      </c>
    </row>
    <row r="62" spans="1:18" x14ac:dyDescent="0.4">
      <c r="A62" t="s">
        <v>126</v>
      </c>
      <c r="B62" t="s">
        <v>127</v>
      </c>
      <c r="C62">
        <v>2025</v>
      </c>
      <c r="D62">
        <f>_xlfn.IFNA(VLOOKUP(A62,[1]原始记录!$D$1:$L$1099,9,0),0)</f>
        <v>11</v>
      </c>
      <c r="E62">
        <f>_xlfn.IFNA(VLOOKUP(A62,[2]Sheet1!$B:$E,4,0),0)</f>
        <v>0</v>
      </c>
      <c r="F62">
        <f t="shared" si="3"/>
        <v>0</v>
      </c>
      <c r="G62">
        <f>_xlfn.IFNA(VLOOKUP(A62,[3]Sheet1!$C$3:$F$14,4,0),0)</f>
        <v>0</v>
      </c>
      <c r="H62">
        <f>_xlfn.IFNA(VLOOKUP(A63,[3]Sheet1!$C$22:$F$30,4,0),0)</f>
        <v>0</v>
      </c>
      <c r="I62">
        <f>_xlfn.IFNA(VLOOKUP(A62,[3]Sheet1!$C$35:$F$118,4,0),0)</f>
        <v>0</v>
      </c>
      <c r="J62">
        <f>_xlfn.IFNA(VLOOKUP(A62,[3]Sheet1!$C$121:$F$135,4,0),0)</f>
        <v>0</v>
      </c>
      <c r="K62">
        <f>_xlfn.IFNA(VLOOKUP(A62,[3]Sheet1!$C$138:$F$139,4,0),0)</f>
        <v>0</v>
      </c>
      <c r="L62">
        <f>_xlfn.IFNA(VLOOKUP(A62,[3]Sheet1!$C$142:$F$166,4,0),0)</f>
        <v>0</v>
      </c>
      <c r="M62">
        <f>_xlfn.IFNA(VLOOKUP(A62,[3]Sheet1!$C$169:$F$170,4,0),0)</f>
        <v>0</v>
      </c>
      <c r="N62">
        <f>_xlfn.IFNA(VLOOKUP(A62,[4]单项!$B$1:$J$50,8,0),0)</f>
        <v>0</v>
      </c>
      <c r="O62">
        <f>_xlfn.IFNA(VLOOKUP(A62,[4]接力!$B$2:$H$41,7,0),0)</f>
        <v>0</v>
      </c>
      <c r="P62">
        <f>_xlfn.IFNA(VLOOKUP(A62,[4]仰卧起坐!$B$4:$E$23,4,0),0)</f>
        <v>0</v>
      </c>
      <c r="Q62">
        <f>_xlfn.IFNA(VLOOKUP(A62,[4]引体向上!$B$3:$E$22,4,0),0)</f>
        <v>0</v>
      </c>
      <c r="R62">
        <f t="shared" si="1"/>
        <v>11</v>
      </c>
    </row>
    <row r="63" spans="1:18" x14ac:dyDescent="0.4">
      <c r="A63" t="s">
        <v>128</v>
      </c>
      <c r="B63" t="s">
        <v>129</v>
      </c>
      <c r="C63">
        <v>2025</v>
      </c>
      <c r="D63">
        <f>_xlfn.IFNA(VLOOKUP(A63,[1]原始记录!$D$1:$L$1099,9,0),0)</f>
        <v>3</v>
      </c>
      <c r="E63">
        <f>_xlfn.IFNA(VLOOKUP(A63,[2]Sheet1!$B:$E,4,0),0)</f>
        <v>3</v>
      </c>
      <c r="F63">
        <f t="shared" si="3"/>
        <v>8</v>
      </c>
      <c r="G63">
        <f>_xlfn.IFNA(VLOOKUP(A63,[3]Sheet1!$C$3:$F$14,4,0),0)</f>
        <v>0</v>
      </c>
      <c r="H63">
        <f>_xlfn.IFNA(VLOOKUP(A64,[3]Sheet1!$C$22:$F$30,4,0),0)</f>
        <v>0</v>
      </c>
      <c r="I63">
        <f>_xlfn.IFNA(VLOOKUP(A63,[3]Sheet1!$C$35:$F$118,4,0),0)</f>
        <v>8</v>
      </c>
      <c r="J63">
        <f>_xlfn.IFNA(VLOOKUP(A63,[3]Sheet1!$C$121:$F$135,4,0),0)</f>
        <v>0</v>
      </c>
      <c r="K63">
        <f>_xlfn.IFNA(VLOOKUP(A63,[3]Sheet1!$C$138:$F$139,4,0),0)</f>
        <v>0</v>
      </c>
      <c r="L63">
        <f>_xlfn.IFNA(VLOOKUP(A63,[3]Sheet1!$C$142:$F$166,4,0),0)</f>
        <v>0</v>
      </c>
      <c r="M63">
        <f>_xlfn.IFNA(VLOOKUP(A63,[3]Sheet1!$C$169:$F$170,4,0),0)</f>
        <v>0</v>
      </c>
      <c r="N63">
        <f>_xlfn.IFNA(VLOOKUP(A63,[4]单项!$B$1:$J$50,8,0),0)</f>
        <v>0</v>
      </c>
      <c r="O63">
        <f>_xlfn.IFNA(VLOOKUP(A63,[4]接力!$B$2:$H$41,7,0),0)</f>
        <v>0</v>
      </c>
      <c r="P63">
        <f>_xlfn.IFNA(VLOOKUP(A63,[4]仰卧起坐!$B$4:$E$23,4,0),0)</f>
        <v>0</v>
      </c>
      <c r="Q63">
        <f>_xlfn.IFNA(VLOOKUP(A63,[4]引体向上!$B$3:$E$22,4,0),0)</f>
        <v>0</v>
      </c>
      <c r="R63">
        <f t="shared" si="1"/>
        <v>14</v>
      </c>
    </row>
    <row r="64" spans="1:18" x14ac:dyDescent="0.4">
      <c r="A64" t="s">
        <v>130</v>
      </c>
      <c r="B64" t="s">
        <v>131</v>
      </c>
      <c r="C64">
        <v>2025</v>
      </c>
      <c r="D64">
        <f>_xlfn.IFNA(VLOOKUP(A64,[1]原始记录!$D$1:$L$1099,9,0),0)</f>
        <v>22</v>
      </c>
      <c r="E64">
        <f>_xlfn.IFNA(VLOOKUP(A64,[2]Sheet1!$B:$E,4,0),0)</f>
        <v>0</v>
      </c>
      <c r="F64">
        <f t="shared" si="3"/>
        <v>0</v>
      </c>
      <c r="G64">
        <f>_xlfn.IFNA(VLOOKUP(A64,[3]Sheet1!$C$3:$F$14,4,0),0)</f>
        <v>0</v>
      </c>
      <c r="H64">
        <f>_xlfn.IFNA(VLOOKUP(A65,[3]Sheet1!$C$22:$F$30,4,0),0)</f>
        <v>0</v>
      </c>
      <c r="I64">
        <f>_xlfn.IFNA(VLOOKUP(A64,[3]Sheet1!$C$35:$F$118,4,0),0)</f>
        <v>0</v>
      </c>
      <c r="J64">
        <f>_xlfn.IFNA(VLOOKUP(A64,[3]Sheet1!$C$121:$F$135,4,0),0)</f>
        <v>0</v>
      </c>
      <c r="K64">
        <f>_xlfn.IFNA(VLOOKUP(A64,[3]Sheet1!$C$138:$F$139,4,0),0)</f>
        <v>0</v>
      </c>
      <c r="L64">
        <f>_xlfn.IFNA(VLOOKUP(A64,[3]Sheet1!$C$142:$F$166,4,0),0)</f>
        <v>0</v>
      </c>
      <c r="M64">
        <f>_xlfn.IFNA(VLOOKUP(A64,[3]Sheet1!$C$169:$F$170,4,0),0)</f>
        <v>0</v>
      </c>
      <c r="N64">
        <f>_xlfn.IFNA(VLOOKUP(A64,[4]单项!$B$1:$J$50,8,0),0)</f>
        <v>0</v>
      </c>
      <c r="O64">
        <f>_xlfn.IFNA(VLOOKUP(A64,[4]接力!$B$2:$H$41,7,0),0)</f>
        <v>0</v>
      </c>
      <c r="P64">
        <f>_xlfn.IFNA(VLOOKUP(A64,[4]仰卧起坐!$B$4:$E$23,4,0),0)</f>
        <v>0</v>
      </c>
      <c r="Q64">
        <f>_xlfn.IFNA(VLOOKUP(A64,[4]引体向上!$B$3:$E$22,4,0),0)</f>
        <v>0</v>
      </c>
      <c r="R64">
        <f t="shared" si="1"/>
        <v>22</v>
      </c>
    </row>
    <row r="65" spans="1:18" x14ac:dyDescent="0.4">
      <c r="A65" t="s">
        <v>132</v>
      </c>
      <c r="B65" t="s">
        <v>133</v>
      </c>
      <c r="C65">
        <v>2025</v>
      </c>
      <c r="D65">
        <f>_xlfn.IFNA(VLOOKUP(A65,[1]原始记录!$D$1:$L$1099,9,0),0)</f>
        <v>34</v>
      </c>
      <c r="E65">
        <f>_xlfn.IFNA(VLOOKUP(A65,[2]Sheet1!$B:$E,4,0),0)</f>
        <v>0</v>
      </c>
      <c r="F65">
        <f t="shared" si="3"/>
        <v>0</v>
      </c>
      <c r="G65">
        <f>_xlfn.IFNA(VLOOKUP(A65,[3]Sheet1!$C$3:$F$14,4,0),0)</f>
        <v>0</v>
      </c>
      <c r="H65">
        <f>_xlfn.IFNA(VLOOKUP(A66,[3]Sheet1!$C$22:$F$30,4,0),0)</f>
        <v>0</v>
      </c>
      <c r="I65">
        <f>_xlfn.IFNA(VLOOKUP(A65,[3]Sheet1!$C$35:$F$118,4,0),0)</f>
        <v>0</v>
      </c>
      <c r="J65">
        <f>_xlfn.IFNA(VLOOKUP(A65,[3]Sheet1!$C$121:$F$135,4,0),0)</f>
        <v>0</v>
      </c>
      <c r="K65">
        <f>_xlfn.IFNA(VLOOKUP(A65,[3]Sheet1!$C$138:$F$139,4,0),0)</f>
        <v>0</v>
      </c>
      <c r="L65">
        <f>_xlfn.IFNA(VLOOKUP(A65,[3]Sheet1!$C$142:$F$166,4,0),0)</f>
        <v>0</v>
      </c>
      <c r="M65">
        <f>_xlfn.IFNA(VLOOKUP(A65,[3]Sheet1!$C$169:$F$170,4,0),0)</f>
        <v>0</v>
      </c>
      <c r="N65">
        <f>_xlfn.IFNA(VLOOKUP(A65,[4]单项!$B$1:$J$50,8,0),0)</f>
        <v>0</v>
      </c>
      <c r="O65">
        <f>_xlfn.IFNA(VLOOKUP(A65,[4]接力!$B$2:$H$41,7,0),0)</f>
        <v>0</v>
      </c>
      <c r="P65">
        <f>_xlfn.IFNA(VLOOKUP(A65,[4]仰卧起坐!$B$4:$E$23,4,0),0)</f>
        <v>0</v>
      </c>
      <c r="Q65">
        <f>_xlfn.IFNA(VLOOKUP(A65,[4]引体向上!$B$3:$E$22,4,0),0)</f>
        <v>0</v>
      </c>
      <c r="R65">
        <f t="shared" si="1"/>
        <v>34</v>
      </c>
    </row>
    <row r="66" spans="1:18" x14ac:dyDescent="0.4">
      <c r="A66" t="s">
        <v>134</v>
      </c>
      <c r="B66" t="s">
        <v>135</v>
      </c>
      <c r="C66">
        <v>2025</v>
      </c>
      <c r="D66">
        <f>_xlfn.IFNA(VLOOKUP(A66,[1]原始记录!$D$1:$L$1099,9,0),0)</f>
        <v>9</v>
      </c>
      <c r="E66">
        <f>_xlfn.IFNA(VLOOKUP(A66,[2]Sheet1!$B:$E,4,0),0)</f>
        <v>0</v>
      </c>
      <c r="F66">
        <f t="shared" si="3"/>
        <v>0</v>
      </c>
      <c r="G66">
        <f>_xlfn.IFNA(VLOOKUP(A66,[3]Sheet1!$C$3:$F$14,4,0),0)</f>
        <v>0</v>
      </c>
      <c r="H66">
        <f>_xlfn.IFNA(VLOOKUP(A67,[3]Sheet1!$C$22:$F$30,4,0),0)</f>
        <v>0</v>
      </c>
      <c r="I66">
        <f>_xlfn.IFNA(VLOOKUP(A66,[3]Sheet1!$C$35:$F$118,4,0),0)</f>
        <v>0</v>
      </c>
      <c r="J66">
        <f>_xlfn.IFNA(VLOOKUP(A66,[3]Sheet1!$C$121:$F$135,4,0),0)</f>
        <v>0</v>
      </c>
      <c r="K66">
        <f>_xlfn.IFNA(VLOOKUP(A66,[3]Sheet1!$C$138:$F$139,4,0),0)</f>
        <v>0</v>
      </c>
      <c r="L66">
        <f>_xlfn.IFNA(VLOOKUP(A66,[3]Sheet1!$C$142:$F$166,4,0),0)</f>
        <v>0</v>
      </c>
      <c r="M66">
        <f>_xlfn.IFNA(VLOOKUP(A66,[3]Sheet1!$C$169:$F$170,4,0),0)</f>
        <v>0</v>
      </c>
      <c r="N66">
        <f>_xlfn.IFNA(VLOOKUP(A66,[4]单项!$B$1:$J$50,8,0),0)</f>
        <v>0</v>
      </c>
      <c r="O66">
        <f>_xlfn.IFNA(VLOOKUP(A66,[4]接力!$B$2:$H$41,7,0),0)</f>
        <v>0</v>
      </c>
      <c r="P66">
        <f>_xlfn.IFNA(VLOOKUP(A66,[4]仰卧起坐!$B$4:$E$23,4,0),0)</f>
        <v>0</v>
      </c>
      <c r="Q66">
        <f>_xlfn.IFNA(VLOOKUP(A66,[4]引体向上!$B$3:$E$22,4,0),0)</f>
        <v>0</v>
      </c>
      <c r="R66">
        <f t="shared" ref="R66:R129" si="4">D66+E66+F66</f>
        <v>9</v>
      </c>
    </row>
    <row r="67" spans="1:18" x14ac:dyDescent="0.4">
      <c r="A67" t="s">
        <v>136</v>
      </c>
      <c r="B67" t="s">
        <v>137</v>
      </c>
      <c r="C67">
        <v>2025</v>
      </c>
      <c r="D67">
        <f>_xlfn.IFNA(VLOOKUP(A67,[1]原始记录!$D$1:$L$1099,9,0),0)</f>
        <v>25</v>
      </c>
      <c r="E67">
        <f>_xlfn.IFNA(VLOOKUP(A67,[2]Sheet1!$B:$E,4,0),0)</f>
        <v>3</v>
      </c>
      <c r="F67">
        <f t="shared" si="3"/>
        <v>0</v>
      </c>
      <c r="G67">
        <f>_xlfn.IFNA(VLOOKUP(A67,[3]Sheet1!$C$3:$F$14,4,0),0)</f>
        <v>0</v>
      </c>
      <c r="H67">
        <f>_xlfn.IFNA(VLOOKUP(A68,[3]Sheet1!$C$22:$F$30,4,0),0)</f>
        <v>0</v>
      </c>
      <c r="I67">
        <f>_xlfn.IFNA(VLOOKUP(A67,[3]Sheet1!$C$35:$F$118,4,0),0)</f>
        <v>0</v>
      </c>
      <c r="J67">
        <f>_xlfn.IFNA(VLOOKUP(A67,[3]Sheet1!$C$121:$F$135,4,0),0)</f>
        <v>0</v>
      </c>
      <c r="K67">
        <f>_xlfn.IFNA(VLOOKUP(A67,[3]Sheet1!$C$138:$F$139,4,0),0)</f>
        <v>0</v>
      </c>
      <c r="L67">
        <f>_xlfn.IFNA(VLOOKUP(A67,[3]Sheet1!$C$142:$F$166,4,0),0)</f>
        <v>0</v>
      </c>
      <c r="M67">
        <f>_xlfn.IFNA(VLOOKUP(A67,[3]Sheet1!$C$169:$F$170,4,0),0)</f>
        <v>0</v>
      </c>
      <c r="N67">
        <f>_xlfn.IFNA(VLOOKUP(A67,[4]单项!$B$1:$J$50,8,0),0)</f>
        <v>0</v>
      </c>
      <c r="O67">
        <f>_xlfn.IFNA(VLOOKUP(A67,[4]接力!$B$2:$H$41,7,0),0)</f>
        <v>0</v>
      </c>
      <c r="P67">
        <f>_xlfn.IFNA(VLOOKUP(A67,[4]仰卧起坐!$B$4:$E$23,4,0),0)</f>
        <v>0</v>
      </c>
      <c r="Q67">
        <f>_xlfn.IFNA(VLOOKUP(A67,[4]引体向上!$B$3:$E$22,4,0),0)</f>
        <v>0</v>
      </c>
      <c r="R67">
        <f t="shared" si="4"/>
        <v>28</v>
      </c>
    </row>
    <row r="68" spans="1:18" x14ac:dyDescent="0.4">
      <c r="A68" t="s">
        <v>138</v>
      </c>
      <c r="B68" t="s">
        <v>139</v>
      </c>
      <c r="C68">
        <v>2025</v>
      </c>
      <c r="D68">
        <f>_xlfn.IFNA(VLOOKUP(A68,[1]原始记录!$D$1:$L$1099,9,0),0)</f>
        <v>14</v>
      </c>
      <c r="E68">
        <f>_xlfn.IFNA(VLOOKUP(A68,[2]Sheet1!$B:$E,4,0),0)</f>
        <v>0</v>
      </c>
      <c r="F68">
        <f t="shared" si="3"/>
        <v>0</v>
      </c>
      <c r="G68">
        <f>_xlfn.IFNA(VLOOKUP(A68,[3]Sheet1!$C$3:$F$14,4,0),0)</f>
        <v>0</v>
      </c>
      <c r="H68">
        <f>_xlfn.IFNA(VLOOKUP(A69,[3]Sheet1!$C$22:$F$30,4,0),0)</f>
        <v>0</v>
      </c>
      <c r="I68">
        <f>_xlfn.IFNA(VLOOKUP(A68,[3]Sheet1!$C$35:$F$118,4,0),0)</f>
        <v>0</v>
      </c>
      <c r="J68">
        <f>_xlfn.IFNA(VLOOKUP(A68,[3]Sheet1!$C$121:$F$135,4,0),0)</f>
        <v>0</v>
      </c>
      <c r="K68">
        <f>_xlfn.IFNA(VLOOKUP(A68,[3]Sheet1!$C$138:$F$139,4,0),0)</f>
        <v>0</v>
      </c>
      <c r="L68">
        <f>_xlfn.IFNA(VLOOKUP(A68,[3]Sheet1!$C$142:$F$166,4,0),0)</f>
        <v>0</v>
      </c>
      <c r="M68">
        <f>_xlfn.IFNA(VLOOKUP(A68,[3]Sheet1!$C$169:$F$170,4,0),0)</f>
        <v>0</v>
      </c>
      <c r="N68">
        <f>_xlfn.IFNA(VLOOKUP(A68,[4]单项!$B$1:$J$50,8,0),0)</f>
        <v>0</v>
      </c>
      <c r="O68">
        <f>_xlfn.IFNA(VLOOKUP(A68,[4]接力!$B$2:$H$41,7,0),0)</f>
        <v>0</v>
      </c>
      <c r="P68">
        <f>_xlfn.IFNA(VLOOKUP(A68,[4]仰卧起坐!$B$4:$E$23,4,0),0)</f>
        <v>0</v>
      </c>
      <c r="Q68">
        <f>_xlfn.IFNA(VLOOKUP(A68,[4]引体向上!$B$3:$E$22,4,0),0)</f>
        <v>0</v>
      </c>
      <c r="R68">
        <f t="shared" si="4"/>
        <v>14</v>
      </c>
    </row>
    <row r="69" spans="1:18" x14ac:dyDescent="0.4">
      <c r="A69" t="s">
        <v>140</v>
      </c>
      <c r="B69" t="s">
        <v>141</v>
      </c>
      <c r="C69">
        <v>2025</v>
      </c>
      <c r="D69">
        <f>_xlfn.IFNA(VLOOKUP(A69,[1]原始记录!$D$1:$L$1099,9,0),0)</f>
        <v>13</v>
      </c>
      <c r="E69">
        <f>_xlfn.IFNA(VLOOKUP(A69,[2]Sheet1!$B:$E,4,0),0)</f>
        <v>0</v>
      </c>
      <c r="F69">
        <f t="shared" si="3"/>
        <v>0</v>
      </c>
      <c r="G69">
        <f>_xlfn.IFNA(VLOOKUP(A69,[3]Sheet1!$C$3:$F$14,4,0),0)</f>
        <v>0</v>
      </c>
      <c r="H69">
        <f>_xlfn.IFNA(VLOOKUP(A70,[3]Sheet1!$C$22:$F$30,4,0),0)</f>
        <v>0</v>
      </c>
      <c r="I69">
        <f>_xlfn.IFNA(VLOOKUP(A69,[3]Sheet1!$C$35:$F$118,4,0),0)</f>
        <v>0</v>
      </c>
      <c r="J69">
        <f>_xlfn.IFNA(VLOOKUP(A69,[3]Sheet1!$C$121:$F$135,4,0),0)</f>
        <v>0</v>
      </c>
      <c r="K69">
        <f>_xlfn.IFNA(VLOOKUP(A69,[3]Sheet1!$C$138:$F$139,4,0),0)</f>
        <v>0</v>
      </c>
      <c r="L69">
        <f>_xlfn.IFNA(VLOOKUP(A69,[3]Sheet1!$C$142:$F$166,4,0),0)</f>
        <v>0</v>
      </c>
      <c r="M69">
        <f>_xlfn.IFNA(VLOOKUP(A69,[3]Sheet1!$C$169:$F$170,4,0),0)</f>
        <v>0</v>
      </c>
      <c r="N69">
        <f>_xlfn.IFNA(VLOOKUP(A69,[4]单项!$B$1:$J$50,8,0),0)</f>
        <v>0</v>
      </c>
      <c r="O69">
        <f>_xlfn.IFNA(VLOOKUP(A69,[4]接力!$B$2:$H$41,7,0),0)</f>
        <v>0</v>
      </c>
      <c r="P69">
        <f>_xlfn.IFNA(VLOOKUP(A69,[4]仰卧起坐!$B$4:$E$23,4,0),0)</f>
        <v>0</v>
      </c>
      <c r="Q69">
        <f>_xlfn.IFNA(VLOOKUP(A69,[4]引体向上!$B$3:$E$22,4,0),0)</f>
        <v>0</v>
      </c>
      <c r="R69">
        <f t="shared" si="4"/>
        <v>13</v>
      </c>
    </row>
    <row r="70" spans="1:18" x14ac:dyDescent="0.4">
      <c r="A70" t="s">
        <v>142</v>
      </c>
      <c r="B70" t="s">
        <v>143</v>
      </c>
      <c r="C70">
        <v>2025</v>
      </c>
      <c r="D70">
        <f>_xlfn.IFNA(VLOOKUP(A70,[1]原始记录!$D$1:$L$1099,9,0),0)</f>
        <v>0</v>
      </c>
      <c r="E70">
        <f>_xlfn.IFNA(VLOOKUP(A70,[2]Sheet1!$B:$E,4,0),0)</f>
        <v>0</v>
      </c>
      <c r="F70">
        <f t="shared" si="3"/>
        <v>0</v>
      </c>
      <c r="G70">
        <f>_xlfn.IFNA(VLOOKUP(A70,[3]Sheet1!$C$3:$F$14,4,0),0)</f>
        <v>0</v>
      </c>
      <c r="H70">
        <f>_xlfn.IFNA(VLOOKUP(A71,[3]Sheet1!$C$22:$F$30,4,0),0)</f>
        <v>0</v>
      </c>
      <c r="I70">
        <f>_xlfn.IFNA(VLOOKUP(A70,[3]Sheet1!$C$35:$F$118,4,0),0)</f>
        <v>0</v>
      </c>
      <c r="J70">
        <f>_xlfn.IFNA(VLOOKUP(A70,[3]Sheet1!$C$121:$F$135,4,0),0)</f>
        <v>0</v>
      </c>
      <c r="K70">
        <f>_xlfn.IFNA(VLOOKUP(A70,[3]Sheet1!$C$138:$F$139,4,0),0)</f>
        <v>0</v>
      </c>
      <c r="L70">
        <f>_xlfn.IFNA(VLOOKUP(A70,[3]Sheet1!$C$142:$F$166,4,0),0)</f>
        <v>0</v>
      </c>
      <c r="M70">
        <f>_xlfn.IFNA(VLOOKUP(A70,[3]Sheet1!$C$169:$F$170,4,0),0)</f>
        <v>0</v>
      </c>
      <c r="N70">
        <f>_xlfn.IFNA(VLOOKUP(A70,[4]单项!$B$1:$J$50,8,0),0)</f>
        <v>0</v>
      </c>
      <c r="O70">
        <f>_xlfn.IFNA(VLOOKUP(A70,[4]接力!$B$2:$H$41,7,0),0)</f>
        <v>0</v>
      </c>
      <c r="P70">
        <f>_xlfn.IFNA(VLOOKUP(A70,[4]仰卧起坐!$B$4:$E$23,4,0),0)</f>
        <v>0</v>
      </c>
      <c r="Q70">
        <f>_xlfn.IFNA(VLOOKUP(A70,[4]引体向上!$B$3:$E$22,4,0),0)</f>
        <v>0</v>
      </c>
      <c r="R70">
        <f t="shared" si="4"/>
        <v>0</v>
      </c>
    </row>
    <row r="71" spans="1:18" x14ac:dyDescent="0.4">
      <c r="A71" t="s">
        <v>144</v>
      </c>
      <c r="B71" t="s">
        <v>145</v>
      </c>
      <c r="C71">
        <v>2025</v>
      </c>
      <c r="D71">
        <f>_xlfn.IFNA(VLOOKUP(A71,[1]原始记录!$D$1:$L$1099,9,0),0)</f>
        <v>18</v>
      </c>
      <c r="E71">
        <v>3</v>
      </c>
      <c r="F71">
        <f t="shared" si="3"/>
        <v>0</v>
      </c>
      <c r="G71">
        <f>_xlfn.IFNA(VLOOKUP(A71,[3]Sheet1!$C$3:$F$14,4,0),0)</f>
        <v>0</v>
      </c>
      <c r="H71">
        <f>_xlfn.IFNA(VLOOKUP(A72,[3]Sheet1!$C$22:$F$30,4,0),0)</f>
        <v>0</v>
      </c>
      <c r="I71">
        <f>_xlfn.IFNA(VLOOKUP(A71,[3]Sheet1!$C$35:$F$118,4,0),0)</f>
        <v>0</v>
      </c>
      <c r="J71">
        <f>_xlfn.IFNA(VLOOKUP(A71,[3]Sheet1!$C$121:$F$135,4,0),0)</f>
        <v>0</v>
      </c>
      <c r="K71">
        <f>_xlfn.IFNA(VLOOKUP(A71,[3]Sheet1!$C$138:$F$139,4,0),0)</f>
        <v>0</v>
      </c>
      <c r="L71">
        <f>_xlfn.IFNA(VLOOKUP(A71,[3]Sheet1!$C$142:$F$166,4,0),0)</f>
        <v>0</v>
      </c>
      <c r="M71">
        <f>_xlfn.IFNA(VLOOKUP(A71,[3]Sheet1!$C$169:$F$170,4,0),0)</f>
        <v>0</v>
      </c>
      <c r="N71">
        <f>_xlfn.IFNA(VLOOKUP(A71,[4]单项!$B$1:$J$50,8,0),0)</f>
        <v>0</v>
      </c>
      <c r="O71">
        <f>_xlfn.IFNA(VLOOKUP(A71,[4]接力!$B$2:$H$41,7,0),0)</f>
        <v>0</v>
      </c>
      <c r="P71">
        <f>_xlfn.IFNA(VLOOKUP(A71,[4]仰卧起坐!$B$4:$E$23,4,0),0)</f>
        <v>0</v>
      </c>
      <c r="Q71">
        <f>_xlfn.IFNA(VLOOKUP(A71,[4]引体向上!$B$3:$E$22,4,0),0)</f>
        <v>0</v>
      </c>
      <c r="R71">
        <f t="shared" si="4"/>
        <v>21</v>
      </c>
    </row>
    <row r="72" spans="1:18" x14ac:dyDescent="0.4">
      <c r="A72" t="s">
        <v>146</v>
      </c>
      <c r="B72" t="s">
        <v>147</v>
      </c>
      <c r="C72">
        <v>2025</v>
      </c>
      <c r="D72">
        <f>_xlfn.IFNA(VLOOKUP(A72,[1]原始记录!$D$1:$L$1099,9,0),0)</f>
        <v>16</v>
      </c>
      <c r="E72">
        <f>_xlfn.IFNA(VLOOKUP(A72,[2]Sheet1!$B:$E,4,0),0)</f>
        <v>0</v>
      </c>
      <c r="F72">
        <f t="shared" si="3"/>
        <v>0</v>
      </c>
      <c r="G72">
        <f>_xlfn.IFNA(VLOOKUP(A72,[3]Sheet1!$C$3:$F$14,4,0),0)</f>
        <v>0</v>
      </c>
      <c r="H72">
        <f>_xlfn.IFNA(VLOOKUP(A73,[3]Sheet1!$C$22:$F$30,4,0),0)</f>
        <v>0</v>
      </c>
      <c r="I72">
        <f>_xlfn.IFNA(VLOOKUP(A72,[3]Sheet1!$C$35:$F$118,4,0),0)</f>
        <v>0</v>
      </c>
      <c r="J72">
        <f>_xlfn.IFNA(VLOOKUP(A72,[3]Sheet1!$C$121:$F$135,4,0),0)</f>
        <v>0</v>
      </c>
      <c r="K72">
        <f>_xlfn.IFNA(VLOOKUP(A72,[3]Sheet1!$C$138:$F$139,4,0),0)</f>
        <v>0</v>
      </c>
      <c r="L72">
        <f>_xlfn.IFNA(VLOOKUP(A72,[3]Sheet1!$C$142:$F$166,4,0),0)</f>
        <v>0</v>
      </c>
      <c r="M72">
        <f>_xlfn.IFNA(VLOOKUP(A72,[3]Sheet1!$C$169:$F$170,4,0),0)</f>
        <v>0</v>
      </c>
      <c r="N72">
        <f>_xlfn.IFNA(VLOOKUP(A72,[4]单项!$B$1:$J$50,8,0),0)</f>
        <v>0</v>
      </c>
      <c r="O72">
        <f>_xlfn.IFNA(VLOOKUP(A72,[4]接力!$B$2:$H$41,7,0),0)</f>
        <v>0</v>
      </c>
      <c r="P72">
        <f>_xlfn.IFNA(VLOOKUP(A72,[4]仰卧起坐!$B$4:$E$23,4,0),0)</f>
        <v>0</v>
      </c>
      <c r="Q72">
        <f>_xlfn.IFNA(VLOOKUP(A72,[4]引体向上!$B$3:$E$22,4,0),0)</f>
        <v>0</v>
      </c>
      <c r="R72">
        <f t="shared" si="4"/>
        <v>16</v>
      </c>
    </row>
    <row r="73" spans="1:18" x14ac:dyDescent="0.4">
      <c r="A73" t="s">
        <v>148</v>
      </c>
      <c r="B73" t="s">
        <v>149</v>
      </c>
      <c r="C73">
        <v>2025</v>
      </c>
      <c r="D73">
        <f>_xlfn.IFNA(VLOOKUP(A73,[1]原始记录!$D$1:$L$1099,9,0),0)</f>
        <v>10</v>
      </c>
      <c r="E73">
        <f>_xlfn.IFNA(VLOOKUP(A73,[2]Sheet1!$B:$E,4,0),0)</f>
        <v>0</v>
      </c>
      <c r="F73">
        <f t="shared" si="3"/>
        <v>0</v>
      </c>
      <c r="G73">
        <f>_xlfn.IFNA(VLOOKUP(A73,[3]Sheet1!$C$3:$F$14,4,0),0)</f>
        <v>0</v>
      </c>
      <c r="H73">
        <f>_xlfn.IFNA(VLOOKUP(A74,[3]Sheet1!$C$22:$F$30,4,0),0)</f>
        <v>0</v>
      </c>
      <c r="I73">
        <f>_xlfn.IFNA(VLOOKUP(A73,[3]Sheet1!$C$35:$F$118,4,0),0)</f>
        <v>0</v>
      </c>
      <c r="J73">
        <f>_xlfn.IFNA(VLOOKUP(A73,[3]Sheet1!$C$121:$F$135,4,0),0)</f>
        <v>0</v>
      </c>
      <c r="K73">
        <f>_xlfn.IFNA(VLOOKUP(A73,[3]Sheet1!$C$138:$F$139,4,0),0)</f>
        <v>0</v>
      </c>
      <c r="L73">
        <f>_xlfn.IFNA(VLOOKUP(A73,[3]Sheet1!$C$142:$F$166,4,0),0)</f>
        <v>0</v>
      </c>
      <c r="M73">
        <f>_xlfn.IFNA(VLOOKUP(A73,[3]Sheet1!$C$169:$F$170,4,0),0)</f>
        <v>0</v>
      </c>
      <c r="N73">
        <f>_xlfn.IFNA(VLOOKUP(A73,[4]单项!$B$1:$J$50,8,0),0)</f>
        <v>0</v>
      </c>
      <c r="O73">
        <f>_xlfn.IFNA(VLOOKUP(A73,[4]接力!$B$2:$H$41,7,0),0)</f>
        <v>0</v>
      </c>
      <c r="P73">
        <f>_xlfn.IFNA(VLOOKUP(A73,[4]仰卧起坐!$B$4:$E$23,4,0),0)</f>
        <v>0</v>
      </c>
      <c r="Q73">
        <f>_xlfn.IFNA(VLOOKUP(A73,[4]引体向上!$B$3:$E$22,4,0),0)</f>
        <v>0</v>
      </c>
      <c r="R73">
        <f t="shared" si="4"/>
        <v>10</v>
      </c>
    </row>
    <row r="74" spans="1:18" x14ac:dyDescent="0.4">
      <c r="A74" t="s">
        <v>150</v>
      </c>
      <c r="B74" t="s">
        <v>151</v>
      </c>
      <c r="C74">
        <v>2025</v>
      </c>
      <c r="D74">
        <f>_xlfn.IFNA(VLOOKUP(A74,[1]原始记录!$D$1:$L$1099,9,0),0)</f>
        <v>20</v>
      </c>
      <c r="E74">
        <f>_xlfn.IFNA(VLOOKUP(A74,[2]Sheet1!$B:$E,4,0),0)</f>
        <v>0</v>
      </c>
      <c r="F74">
        <f t="shared" si="3"/>
        <v>0</v>
      </c>
      <c r="G74">
        <f>_xlfn.IFNA(VLOOKUP(A74,[3]Sheet1!$C$3:$F$14,4,0),0)</f>
        <v>0</v>
      </c>
      <c r="H74">
        <f>_xlfn.IFNA(VLOOKUP(A75,[3]Sheet1!$C$22:$F$30,4,0),0)</f>
        <v>0</v>
      </c>
      <c r="I74">
        <f>_xlfn.IFNA(VLOOKUP(A74,[3]Sheet1!$C$35:$F$118,4,0),0)</f>
        <v>0</v>
      </c>
      <c r="J74">
        <f>_xlfn.IFNA(VLOOKUP(A74,[3]Sheet1!$C$121:$F$135,4,0),0)</f>
        <v>0</v>
      </c>
      <c r="K74">
        <f>_xlfn.IFNA(VLOOKUP(A74,[3]Sheet1!$C$138:$F$139,4,0),0)</f>
        <v>0</v>
      </c>
      <c r="L74">
        <f>_xlfn.IFNA(VLOOKUP(A74,[3]Sheet1!$C$142:$F$166,4,0),0)</f>
        <v>0</v>
      </c>
      <c r="M74">
        <f>_xlfn.IFNA(VLOOKUP(A74,[3]Sheet1!$C$169:$F$170,4,0),0)</f>
        <v>0</v>
      </c>
      <c r="N74">
        <f>_xlfn.IFNA(VLOOKUP(A74,[4]单项!$B$1:$J$50,8,0),0)</f>
        <v>0</v>
      </c>
      <c r="O74">
        <f>_xlfn.IFNA(VLOOKUP(A74,[4]接力!$B$2:$H$41,7,0),0)</f>
        <v>0</v>
      </c>
      <c r="P74">
        <f>_xlfn.IFNA(VLOOKUP(A74,[4]仰卧起坐!$B$4:$E$23,4,0),0)</f>
        <v>0</v>
      </c>
      <c r="Q74">
        <f>_xlfn.IFNA(VLOOKUP(A74,[4]引体向上!$B$3:$E$22,4,0),0)</f>
        <v>0</v>
      </c>
      <c r="R74">
        <f t="shared" si="4"/>
        <v>20</v>
      </c>
    </row>
    <row r="75" spans="1:18" x14ac:dyDescent="0.4">
      <c r="A75" t="s">
        <v>152</v>
      </c>
      <c r="B75" t="s">
        <v>153</v>
      </c>
      <c r="C75">
        <v>2025</v>
      </c>
      <c r="D75">
        <f>_xlfn.IFNA(VLOOKUP(A75,[1]原始记录!$D$1:$L$1099,9,0),0)</f>
        <v>12</v>
      </c>
      <c r="E75">
        <f>_xlfn.IFNA(VLOOKUP(A75,[2]Sheet1!$B:$E,4,0),0)</f>
        <v>0</v>
      </c>
      <c r="F75">
        <f t="shared" si="3"/>
        <v>0</v>
      </c>
      <c r="G75">
        <f>_xlfn.IFNA(VLOOKUP(A75,[3]Sheet1!$C$3:$F$14,4,0),0)</f>
        <v>0</v>
      </c>
      <c r="H75">
        <f>_xlfn.IFNA(VLOOKUP(A76,[3]Sheet1!$C$22:$F$30,4,0),0)</f>
        <v>0</v>
      </c>
      <c r="I75">
        <f>_xlfn.IFNA(VLOOKUP(A75,[3]Sheet1!$C$35:$F$118,4,0),0)</f>
        <v>0</v>
      </c>
      <c r="J75">
        <f>_xlfn.IFNA(VLOOKUP(A75,[3]Sheet1!$C$121:$F$135,4,0),0)</f>
        <v>0</v>
      </c>
      <c r="K75">
        <f>_xlfn.IFNA(VLOOKUP(A75,[3]Sheet1!$C$138:$F$139,4,0),0)</f>
        <v>0</v>
      </c>
      <c r="L75">
        <f>_xlfn.IFNA(VLOOKUP(A75,[3]Sheet1!$C$142:$F$166,4,0),0)</f>
        <v>0</v>
      </c>
      <c r="M75">
        <f>_xlfn.IFNA(VLOOKUP(A75,[3]Sheet1!$C$169:$F$170,4,0),0)</f>
        <v>0</v>
      </c>
      <c r="N75">
        <f>_xlfn.IFNA(VLOOKUP(A75,[4]单项!$B$1:$J$50,8,0),0)</f>
        <v>0</v>
      </c>
      <c r="O75">
        <f>_xlfn.IFNA(VLOOKUP(A75,[4]接力!$B$2:$H$41,7,0),0)</f>
        <v>0</v>
      </c>
      <c r="P75">
        <f>_xlfn.IFNA(VLOOKUP(A75,[4]仰卧起坐!$B$4:$E$23,4,0),0)</f>
        <v>0</v>
      </c>
      <c r="Q75">
        <f>_xlfn.IFNA(VLOOKUP(A75,[4]引体向上!$B$3:$E$22,4,0),0)</f>
        <v>0</v>
      </c>
      <c r="R75">
        <f t="shared" si="4"/>
        <v>12</v>
      </c>
    </row>
    <row r="76" spans="1:18" x14ac:dyDescent="0.4">
      <c r="A76" t="s">
        <v>154</v>
      </c>
      <c r="B76" t="s">
        <v>155</v>
      </c>
      <c r="C76">
        <v>2025</v>
      </c>
      <c r="D76">
        <f>_xlfn.IFNA(VLOOKUP(A76,[1]原始记录!$D$1:$L$1099,9,0),0)</f>
        <v>6</v>
      </c>
      <c r="E76">
        <f>_xlfn.IFNA(VLOOKUP(A76,[2]Sheet1!$B:$E,4,0),0)</f>
        <v>2</v>
      </c>
      <c r="F76">
        <f t="shared" si="3"/>
        <v>0</v>
      </c>
      <c r="G76">
        <f>_xlfn.IFNA(VLOOKUP(A76,[3]Sheet1!$C$3:$F$14,4,0),0)</f>
        <v>0</v>
      </c>
      <c r="H76">
        <f>_xlfn.IFNA(VLOOKUP(A77,[3]Sheet1!$C$22:$F$30,4,0),0)</f>
        <v>0</v>
      </c>
      <c r="I76">
        <f>_xlfn.IFNA(VLOOKUP(A76,[3]Sheet1!$C$35:$F$118,4,0),0)</f>
        <v>0</v>
      </c>
      <c r="J76">
        <f>_xlfn.IFNA(VLOOKUP(A76,[3]Sheet1!$C$121:$F$135,4,0),0)</f>
        <v>0</v>
      </c>
      <c r="K76">
        <f>_xlfn.IFNA(VLOOKUP(A76,[3]Sheet1!$C$138:$F$139,4,0),0)</f>
        <v>0</v>
      </c>
      <c r="L76">
        <f>_xlfn.IFNA(VLOOKUP(A76,[3]Sheet1!$C$142:$F$166,4,0),0)</f>
        <v>0</v>
      </c>
      <c r="M76">
        <f>_xlfn.IFNA(VLOOKUP(A76,[3]Sheet1!$C$169:$F$170,4,0),0)</f>
        <v>0</v>
      </c>
      <c r="N76">
        <f>_xlfn.IFNA(VLOOKUP(A76,[4]单项!$B$1:$J$50,8,0),0)</f>
        <v>0</v>
      </c>
      <c r="O76">
        <f>_xlfn.IFNA(VLOOKUP(A76,[4]接力!$B$2:$H$41,7,0),0)</f>
        <v>0</v>
      </c>
      <c r="P76">
        <f>_xlfn.IFNA(VLOOKUP(A76,[4]仰卧起坐!$B$4:$E$23,4,0),0)</f>
        <v>0</v>
      </c>
      <c r="Q76">
        <f>_xlfn.IFNA(VLOOKUP(A76,[4]引体向上!$B$3:$E$22,4,0),0)</f>
        <v>0</v>
      </c>
      <c r="R76">
        <f t="shared" si="4"/>
        <v>8</v>
      </c>
    </row>
    <row r="77" spans="1:18" x14ac:dyDescent="0.4">
      <c r="A77" t="s">
        <v>156</v>
      </c>
      <c r="B77" t="s">
        <v>157</v>
      </c>
      <c r="C77">
        <v>2025</v>
      </c>
      <c r="D77">
        <f>_xlfn.IFNA(VLOOKUP(A77,[1]原始记录!$D$1:$L$1099,9,0),0)</f>
        <v>19</v>
      </c>
      <c r="E77">
        <f>_xlfn.IFNA(VLOOKUP(A77,[2]Sheet1!$B:$E,4,0),0)</f>
        <v>0</v>
      </c>
      <c r="F77">
        <f t="shared" si="3"/>
        <v>0</v>
      </c>
      <c r="G77">
        <f>_xlfn.IFNA(VLOOKUP(A77,[3]Sheet1!$C$3:$F$14,4,0),0)</f>
        <v>0</v>
      </c>
      <c r="H77">
        <f>_xlfn.IFNA(VLOOKUP(A78,[3]Sheet1!$C$22:$F$30,4,0),0)</f>
        <v>0</v>
      </c>
      <c r="I77">
        <f>_xlfn.IFNA(VLOOKUP(A77,[3]Sheet1!$C$35:$F$118,4,0),0)</f>
        <v>0</v>
      </c>
      <c r="J77">
        <f>_xlfn.IFNA(VLOOKUP(A77,[3]Sheet1!$C$121:$F$135,4,0),0)</f>
        <v>0</v>
      </c>
      <c r="K77">
        <f>_xlfn.IFNA(VLOOKUP(A77,[3]Sheet1!$C$138:$F$139,4,0),0)</f>
        <v>0</v>
      </c>
      <c r="L77">
        <f>_xlfn.IFNA(VLOOKUP(A77,[3]Sheet1!$C$142:$F$166,4,0),0)</f>
        <v>0</v>
      </c>
      <c r="M77">
        <f>_xlfn.IFNA(VLOOKUP(A77,[3]Sheet1!$C$169:$F$170,4,0),0)</f>
        <v>0</v>
      </c>
      <c r="N77">
        <f>_xlfn.IFNA(VLOOKUP(A77,[4]单项!$B$1:$J$50,8,0),0)</f>
        <v>0</v>
      </c>
      <c r="O77">
        <f>_xlfn.IFNA(VLOOKUP(A77,[4]接力!$B$2:$H$41,7,0),0)</f>
        <v>0</v>
      </c>
      <c r="P77">
        <f>_xlfn.IFNA(VLOOKUP(A77,[4]仰卧起坐!$B$4:$E$23,4,0),0)</f>
        <v>0</v>
      </c>
      <c r="Q77">
        <f>_xlfn.IFNA(VLOOKUP(A77,[4]引体向上!$B$3:$E$22,4,0),0)</f>
        <v>0</v>
      </c>
      <c r="R77">
        <f t="shared" si="4"/>
        <v>19</v>
      </c>
    </row>
    <row r="78" spans="1:18" x14ac:dyDescent="0.4">
      <c r="A78" t="s">
        <v>158</v>
      </c>
      <c r="B78" t="s">
        <v>159</v>
      </c>
      <c r="C78">
        <v>2025</v>
      </c>
      <c r="D78">
        <f>_xlfn.IFNA(VLOOKUP(A78,[1]原始记录!$D$1:$L$1099,9,0),0)</f>
        <v>6</v>
      </c>
      <c r="E78">
        <f>_xlfn.IFNA(VLOOKUP(A78,[2]Sheet1!$B:$E,4,0),0)</f>
        <v>0</v>
      </c>
      <c r="F78">
        <v>15</v>
      </c>
      <c r="G78">
        <f>_xlfn.IFNA(VLOOKUP(A78,[3]Sheet1!$C$3:$F$14,4,0),0)</f>
        <v>0</v>
      </c>
      <c r="H78">
        <f>_xlfn.IFNA(VLOOKUP(A79,[3]Sheet1!$C$22:$F$30,4,0),0)</f>
        <v>0</v>
      </c>
      <c r="I78">
        <f>_xlfn.IFNA(VLOOKUP(A78,[3]Sheet1!$C$35:$F$118,4,0),0)</f>
        <v>8</v>
      </c>
      <c r="J78">
        <f>_xlfn.IFNA(VLOOKUP(A78,[3]Sheet1!$C$121:$F$135,4,0),0)</f>
        <v>10</v>
      </c>
      <c r="K78">
        <f>_xlfn.IFNA(VLOOKUP(A78,[3]Sheet1!$C$138:$F$139,4,0),0)</f>
        <v>0</v>
      </c>
      <c r="L78">
        <f>_xlfn.IFNA(VLOOKUP(A78,[3]Sheet1!$C$142:$F$166,4,0),0)</f>
        <v>10</v>
      </c>
      <c r="M78">
        <f>_xlfn.IFNA(VLOOKUP(A78,[3]Sheet1!$C$169:$F$170,4,0),0)</f>
        <v>0</v>
      </c>
      <c r="N78">
        <f>_xlfn.IFNA(VLOOKUP(A78,[4]单项!$B$1:$J$50,8,0),0)</f>
        <v>0</v>
      </c>
      <c r="O78">
        <f>_xlfn.IFNA(VLOOKUP(A78,[4]接力!$B$2:$H$41,7,0),0)</f>
        <v>0</v>
      </c>
      <c r="P78">
        <f>_xlfn.IFNA(VLOOKUP(A78,[4]仰卧起坐!$B$4:$E$23,4,0),0)</f>
        <v>0</v>
      </c>
      <c r="Q78">
        <f>_xlfn.IFNA(VLOOKUP(A78,[4]引体向上!$B$3:$E$22,4,0),0)</f>
        <v>0</v>
      </c>
      <c r="R78">
        <f t="shared" si="4"/>
        <v>21</v>
      </c>
    </row>
    <row r="79" spans="1:18" x14ac:dyDescent="0.4">
      <c r="A79" t="s">
        <v>160</v>
      </c>
      <c r="B79" t="s">
        <v>161</v>
      </c>
      <c r="C79">
        <v>2025</v>
      </c>
      <c r="D79">
        <f>_xlfn.IFNA(VLOOKUP(A79,[1]原始记录!$D$1:$L$1099,9,0),0)</f>
        <v>9</v>
      </c>
      <c r="E79">
        <f>_xlfn.IFNA(VLOOKUP(A79,[2]Sheet1!$B:$E,4,0),0)</f>
        <v>5</v>
      </c>
      <c r="F79">
        <f t="shared" ref="F79:F110" si="5">G79+H79+I79+J79+K79+L79+M79+N79+O79+P79+Q79</f>
        <v>2</v>
      </c>
      <c r="G79">
        <f>_xlfn.IFNA(VLOOKUP(A79,[3]Sheet1!$C$3:$F$14,4,0),0)</f>
        <v>0</v>
      </c>
      <c r="H79">
        <f>_xlfn.IFNA(VLOOKUP(A80,[3]Sheet1!$C$22:$F$30,4,0),0)</f>
        <v>0</v>
      </c>
      <c r="I79">
        <f>_xlfn.IFNA(VLOOKUP(A79,[3]Sheet1!$C$35:$F$118,4,0),0)</f>
        <v>2</v>
      </c>
      <c r="J79">
        <f>_xlfn.IFNA(VLOOKUP(A79,[3]Sheet1!$C$121:$F$135,4,0),0)</f>
        <v>0</v>
      </c>
      <c r="K79">
        <f>_xlfn.IFNA(VLOOKUP(A79,[3]Sheet1!$C$138:$F$139,4,0),0)</f>
        <v>0</v>
      </c>
      <c r="L79">
        <f>_xlfn.IFNA(VLOOKUP(A79,[3]Sheet1!$C$142:$F$166,4,0),0)</f>
        <v>0</v>
      </c>
      <c r="M79">
        <f>_xlfn.IFNA(VLOOKUP(A79,[3]Sheet1!$C$169:$F$170,4,0),0)</f>
        <v>0</v>
      </c>
      <c r="N79">
        <f>_xlfn.IFNA(VLOOKUP(A79,[4]单项!$B$1:$J$50,8,0),0)</f>
        <v>0</v>
      </c>
      <c r="O79">
        <f>_xlfn.IFNA(VLOOKUP(A79,[4]接力!$B$2:$H$41,7,0),0)</f>
        <v>0</v>
      </c>
      <c r="P79">
        <f>_xlfn.IFNA(VLOOKUP(A79,[4]仰卧起坐!$B$4:$E$23,4,0),0)</f>
        <v>0</v>
      </c>
      <c r="Q79">
        <f>_xlfn.IFNA(VLOOKUP(A79,[4]引体向上!$B$3:$E$22,4,0),0)</f>
        <v>0</v>
      </c>
      <c r="R79">
        <f t="shared" si="4"/>
        <v>16</v>
      </c>
    </row>
    <row r="80" spans="1:18" x14ac:dyDescent="0.4">
      <c r="A80" t="s">
        <v>162</v>
      </c>
      <c r="B80" t="s">
        <v>163</v>
      </c>
      <c r="C80">
        <v>2025</v>
      </c>
      <c r="D80">
        <f>_xlfn.IFNA(VLOOKUP(A80,[1]原始记录!$D$1:$L$1099,9,0),0)</f>
        <v>20</v>
      </c>
      <c r="E80">
        <f>_xlfn.IFNA(VLOOKUP(A80,[2]Sheet1!$B:$E,4,0),0)</f>
        <v>0</v>
      </c>
      <c r="F80">
        <f t="shared" si="5"/>
        <v>0</v>
      </c>
      <c r="G80">
        <f>_xlfn.IFNA(VLOOKUP(A80,[3]Sheet1!$C$3:$F$14,4,0),0)</f>
        <v>0</v>
      </c>
      <c r="H80">
        <f>_xlfn.IFNA(VLOOKUP(A81,[3]Sheet1!$C$22:$F$30,4,0),0)</f>
        <v>0</v>
      </c>
      <c r="I80">
        <f>_xlfn.IFNA(VLOOKUP(A80,[3]Sheet1!$C$35:$F$118,4,0),0)</f>
        <v>0</v>
      </c>
      <c r="J80">
        <f>_xlfn.IFNA(VLOOKUP(A80,[3]Sheet1!$C$121:$F$135,4,0),0)</f>
        <v>0</v>
      </c>
      <c r="K80">
        <f>_xlfn.IFNA(VLOOKUP(A80,[3]Sheet1!$C$138:$F$139,4,0),0)</f>
        <v>0</v>
      </c>
      <c r="L80">
        <f>_xlfn.IFNA(VLOOKUP(A80,[3]Sheet1!$C$142:$F$166,4,0),0)</f>
        <v>0</v>
      </c>
      <c r="M80">
        <f>_xlfn.IFNA(VLOOKUP(A80,[3]Sheet1!$C$169:$F$170,4,0),0)</f>
        <v>0</v>
      </c>
      <c r="N80">
        <f>_xlfn.IFNA(VLOOKUP(A80,[4]单项!$B$1:$J$50,8,0),0)</f>
        <v>0</v>
      </c>
      <c r="O80">
        <f>_xlfn.IFNA(VLOOKUP(A80,[4]接力!$B$2:$H$41,7,0),0)</f>
        <v>0</v>
      </c>
      <c r="P80">
        <f>_xlfn.IFNA(VLOOKUP(A80,[4]仰卧起坐!$B$4:$E$23,4,0),0)</f>
        <v>0</v>
      </c>
      <c r="Q80">
        <f>_xlfn.IFNA(VLOOKUP(A80,[4]引体向上!$B$3:$E$22,4,0),0)</f>
        <v>0</v>
      </c>
      <c r="R80">
        <f t="shared" si="4"/>
        <v>20</v>
      </c>
    </row>
    <row r="81" spans="1:18" x14ac:dyDescent="0.4">
      <c r="A81" t="s">
        <v>164</v>
      </c>
      <c r="B81" t="s">
        <v>165</v>
      </c>
      <c r="C81">
        <v>2025</v>
      </c>
      <c r="D81">
        <f>_xlfn.IFNA(VLOOKUP(A81,[1]原始记录!$D$1:$L$1099,9,0),0)</f>
        <v>12</v>
      </c>
      <c r="E81">
        <f>_xlfn.IFNA(VLOOKUP(A81,[2]Sheet1!$B:$E,4,0),0)</f>
        <v>0</v>
      </c>
      <c r="F81">
        <f t="shared" si="5"/>
        <v>0</v>
      </c>
      <c r="G81">
        <f>_xlfn.IFNA(VLOOKUP(A81,[3]Sheet1!$C$3:$F$14,4,0),0)</f>
        <v>0</v>
      </c>
      <c r="H81">
        <f>_xlfn.IFNA(VLOOKUP(A82,[3]Sheet1!$C$22:$F$30,4,0),0)</f>
        <v>0</v>
      </c>
      <c r="I81">
        <f>_xlfn.IFNA(VLOOKUP(A81,[3]Sheet1!$C$35:$F$118,4,0),0)</f>
        <v>0</v>
      </c>
      <c r="J81">
        <f>_xlfn.IFNA(VLOOKUP(A81,[3]Sheet1!$C$121:$F$135,4,0),0)</f>
        <v>0</v>
      </c>
      <c r="K81">
        <f>_xlfn.IFNA(VLOOKUP(A81,[3]Sheet1!$C$138:$F$139,4,0),0)</f>
        <v>0</v>
      </c>
      <c r="L81">
        <f>_xlfn.IFNA(VLOOKUP(A81,[3]Sheet1!$C$142:$F$166,4,0),0)</f>
        <v>0</v>
      </c>
      <c r="M81">
        <f>_xlfn.IFNA(VLOOKUP(A81,[3]Sheet1!$C$169:$F$170,4,0),0)</f>
        <v>0</v>
      </c>
      <c r="N81">
        <f>_xlfn.IFNA(VLOOKUP(A81,[4]单项!$B$1:$J$50,8,0),0)</f>
        <v>0</v>
      </c>
      <c r="O81">
        <f>_xlfn.IFNA(VLOOKUP(A81,[4]接力!$B$2:$H$41,7,0),0)</f>
        <v>0</v>
      </c>
      <c r="P81">
        <f>_xlfn.IFNA(VLOOKUP(A81,[4]仰卧起坐!$B$4:$E$23,4,0),0)</f>
        <v>0</v>
      </c>
      <c r="Q81">
        <f>_xlfn.IFNA(VLOOKUP(A81,[4]引体向上!$B$3:$E$22,4,0),0)</f>
        <v>0</v>
      </c>
      <c r="R81">
        <f t="shared" si="4"/>
        <v>12</v>
      </c>
    </row>
    <row r="82" spans="1:18" x14ac:dyDescent="0.4">
      <c r="A82" t="s">
        <v>166</v>
      </c>
      <c r="B82" t="s">
        <v>167</v>
      </c>
      <c r="C82">
        <v>2025</v>
      </c>
      <c r="D82">
        <f>_xlfn.IFNA(VLOOKUP(A82,[1]原始记录!$D$1:$L$1099,9,0),0)</f>
        <v>12</v>
      </c>
      <c r="E82">
        <f>_xlfn.IFNA(VLOOKUP(A82,[2]Sheet1!$B:$E,4,0),0)</f>
        <v>0</v>
      </c>
      <c r="F82">
        <f t="shared" si="5"/>
        <v>0</v>
      </c>
      <c r="G82">
        <f>_xlfn.IFNA(VLOOKUP(A82,[3]Sheet1!$C$3:$F$14,4,0),0)</f>
        <v>0</v>
      </c>
      <c r="H82">
        <f>_xlfn.IFNA(VLOOKUP(A83,[3]Sheet1!$C$22:$F$30,4,0),0)</f>
        <v>0</v>
      </c>
      <c r="I82">
        <f>_xlfn.IFNA(VLOOKUP(A82,[3]Sheet1!$C$35:$F$118,4,0),0)</f>
        <v>0</v>
      </c>
      <c r="J82">
        <f>_xlfn.IFNA(VLOOKUP(A82,[3]Sheet1!$C$121:$F$135,4,0),0)</f>
        <v>0</v>
      </c>
      <c r="K82">
        <f>_xlfn.IFNA(VLOOKUP(A82,[3]Sheet1!$C$138:$F$139,4,0),0)</f>
        <v>0</v>
      </c>
      <c r="L82">
        <f>_xlfn.IFNA(VLOOKUP(A82,[3]Sheet1!$C$142:$F$166,4,0),0)</f>
        <v>0</v>
      </c>
      <c r="M82">
        <f>_xlfn.IFNA(VLOOKUP(A82,[3]Sheet1!$C$169:$F$170,4,0),0)</f>
        <v>0</v>
      </c>
      <c r="N82">
        <f>_xlfn.IFNA(VLOOKUP(A82,[4]单项!$B$1:$J$50,8,0),0)</f>
        <v>0</v>
      </c>
      <c r="O82">
        <f>_xlfn.IFNA(VLOOKUP(A82,[4]接力!$B$2:$H$41,7,0),0)</f>
        <v>0</v>
      </c>
      <c r="P82">
        <f>_xlfn.IFNA(VLOOKUP(A82,[4]仰卧起坐!$B$4:$E$23,4,0),0)</f>
        <v>0</v>
      </c>
      <c r="Q82">
        <f>_xlfn.IFNA(VLOOKUP(A82,[4]引体向上!$B$3:$E$22,4,0),0)</f>
        <v>0</v>
      </c>
      <c r="R82">
        <f t="shared" si="4"/>
        <v>12</v>
      </c>
    </row>
    <row r="83" spans="1:18" x14ac:dyDescent="0.4">
      <c r="A83" t="s">
        <v>168</v>
      </c>
      <c r="B83" t="s">
        <v>169</v>
      </c>
      <c r="C83">
        <v>2025</v>
      </c>
      <c r="D83">
        <f>_xlfn.IFNA(VLOOKUP(A83,[1]原始记录!$D$1:$L$1099,9,0),0)</f>
        <v>15</v>
      </c>
      <c r="E83">
        <f>_xlfn.IFNA(VLOOKUP(A83,[2]Sheet1!$B:$E,4,0),0)</f>
        <v>0</v>
      </c>
      <c r="F83">
        <f t="shared" si="5"/>
        <v>0</v>
      </c>
      <c r="G83">
        <f>_xlfn.IFNA(VLOOKUP(A83,[3]Sheet1!$C$3:$F$14,4,0),0)</f>
        <v>0</v>
      </c>
      <c r="H83">
        <f>_xlfn.IFNA(VLOOKUP(A84,[3]Sheet1!$C$22:$F$30,4,0),0)</f>
        <v>0</v>
      </c>
      <c r="I83">
        <f>_xlfn.IFNA(VLOOKUP(A83,[3]Sheet1!$C$35:$F$118,4,0),0)</f>
        <v>0</v>
      </c>
      <c r="J83">
        <f>_xlfn.IFNA(VLOOKUP(A83,[3]Sheet1!$C$121:$F$135,4,0),0)</f>
        <v>0</v>
      </c>
      <c r="K83">
        <f>_xlfn.IFNA(VLOOKUP(A83,[3]Sheet1!$C$138:$F$139,4,0),0)</f>
        <v>0</v>
      </c>
      <c r="L83">
        <f>_xlfn.IFNA(VLOOKUP(A83,[3]Sheet1!$C$142:$F$166,4,0),0)</f>
        <v>0</v>
      </c>
      <c r="M83">
        <f>_xlfn.IFNA(VLOOKUP(A83,[3]Sheet1!$C$169:$F$170,4,0),0)</f>
        <v>0</v>
      </c>
      <c r="N83">
        <f>_xlfn.IFNA(VLOOKUP(A83,[4]单项!$B$1:$J$50,8,0),0)</f>
        <v>0</v>
      </c>
      <c r="O83">
        <f>_xlfn.IFNA(VLOOKUP(A83,[4]接力!$B$2:$H$41,7,0),0)</f>
        <v>0</v>
      </c>
      <c r="P83">
        <f>_xlfn.IFNA(VLOOKUP(A83,[4]仰卧起坐!$B$4:$E$23,4,0),0)</f>
        <v>0</v>
      </c>
      <c r="Q83">
        <f>_xlfn.IFNA(VLOOKUP(A83,[4]引体向上!$B$3:$E$22,4,0),0)</f>
        <v>0</v>
      </c>
      <c r="R83">
        <f t="shared" si="4"/>
        <v>15</v>
      </c>
    </row>
    <row r="84" spans="1:18" x14ac:dyDescent="0.4">
      <c r="A84" t="s">
        <v>170</v>
      </c>
      <c r="B84" t="s">
        <v>171</v>
      </c>
      <c r="C84">
        <v>2025</v>
      </c>
      <c r="D84">
        <f>_xlfn.IFNA(VLOOKUP(A84,[1]原始记录!$D$1:$L$1099,9,0),0)</f>
        <v>20</v>
      </c>
      <c r="E84">
        <f>_xlfn.IFNA(VLOOKUP(A84,[2]Sheet1!$B:$E,4,0),0)</f>
        <v>0</v>
      </c>
      <c r="F84">
        <f t="shared" si="5"/>
        <v>0</v>
      </c>
      <c r="G84">
        <f>_xlfn.IFNA(VLOOKUP(A84,[3]Sheet1!$C$3:$F$14,4,0),0)</f>
        <v>0</v>
      </c>
      <c r="H84">
        <f>_xlfn.IFNA(VLOOKUP(A85,[3]Sheet1!$C$22:$F$30,4,0),0)</f>
        <v>0</v>
      </c>
      <c r="I84">
        <f>_xlfn.IFNA(VLOOKUP(A84,[3]Sheet1!$C$35:$F$118,4,0),0)</f>
        <v>0</v>
      </c>
      <c r="J84">
        <f>_xlfn.IFNA(VLOOKUP(A84,[3]Sheet1!$C$121:$F$135,4,0),0)</f>
        <v>0</v>
      </c>
      <c r="K84">
        <f>_xlfn.IFNA(VLOOKUP(A84,[3]Sheet1!$C$138:$F$139,4,0),0)</f>
        <v>0</v>
      </c>
      <c r="L84">
        <f>_xlfn.IFNA(VLOOKUP(A84,[3]Sheet1!$C$142:$F$166,4,0),0)</f>
        <v>0</v>
      </c>
      <c r="M84">
        <f>_xlfn.IFNA(VLOOKUP(A84,[3]Sheet1!$C$169:$F$170,4,0),0)</f>
        <v>0</v>
      </c>
      <c r="N84">
        <f>_xlfn.IFNA(VLOOKUP(A84,[4]单项!$B$1:$J$50,8,0),0)</f>
        <v>0</v>
      </c>
      <c r="O84">
        <f>_xlfn.IFNA(VLOOKUP(A84,[4]接力!$B$2:$H$41,7,0),0)</f>
        <v>0</v>
      </c>
      <c r="P84">
        <f>_xlfn.IFNA(VLOOKUP(A84,[4]仰卧起坐!$B$4:$E$23,4,0),0)</f>
        <v>0</v>
      </c>
      <c r="Q84">
        <f>_xlfn.IFNA(VLOOKUP(A84,[4]引体向上!$B$3:$E$22,4,0),0)</f>
        <v>0</v>
      </c>
      <c r="R84">
        <f t="shared" si="4"/>
        <v>20</v>
      </c>
    </row>
    <row r="85" spans="1:18" x14ac:dyDescent="0.4">
      <c r="A85" t="s">
        <v>172</v>
      </c>
      <c r="B85" t="s">
        <v>173</v>
      </c>
      <c r="C85">
        <v>2025</v>
      </c>
      <c r="D85">
        <f>_xlfn.IFNA(VLOOKUP(A85,[1]原始记录!$D$1:$L$1099,9,0),0)</f>
        <v>13</v>
      </c>
      <c r="E85">
        <f>_xlfn.IFNA(VLOOKUP(A85,[2]Sheet1!$B:$E,4,0),0)</f>
        <v>0</v>
      </c>
      <c r="F85">
        <f t="shared" si="5"/>
        <v>0</v>
      </c>
      <c r="G85">
        <f>_xlfn.IFNA(VLOOKUP(A85,[3]Sheet1!$C$3:$F$14,4,0),0)</f>
        <v>0</v>
      </c>
      <c r="H85">
        <f>_xlfn.IFNA(VLOOKUP(A86,[3]Sheet1!$C$22:$F$30,4,0),0)</f>
        <v>0</v>
      </c>
      <c r="I85">
        <f>_xlfn.IFNA(VLOOKUP(A85,[3]Sheet1!$C$35:$F$118,4,0),0)</f>
        <v>0</v>
      </c>
      <c r="J85">
        <f>_xlfn.IFNA(VLOOKUP(A85,[3]Sheet1!$C$121:$F$135,4,0),0)</f>
        <v>0</v>
      </c>
      <c r="K85">
        <f>_xlfn.IFNA(VLOOKUP(A85,[3]Sheet1!$C$138:$F$139,4,0),0)</f>
        <v>0</v>
      </c>
      <c r="L85">
        <f>_xlfn.IFNA(VLOOKUP(A85,[3]Sheet1!$C$142:$F$166,4,0),0)</f>
        <v>0</v>
      </c>
      <c r="M85">
        <f>_xlfn.IFNA(VLOOKUP(A85,[3]Sheet1!$C$169:$F$170,4,0),0)</f>
        <v>0</v>
      </c>
      <c r="N85">
        <f>_xlfn.IFNA(VLOOKUP(A85,[4]单项!$B$1:$J$50,8,0),0)</f>
        <v>0</v>
      </c>
      <c r="O85">
        <f>_xlfn.IFNA(VLOOKUP(A85,[4]接力!$B$2:$H$41,7,0),0)</f>
        <v>0</v>
      </c>
      <c r="P85">
        <f>_xlfn.IFNA(VLOOKUP(A85,[4]仰卧起坐!$B$4:$E$23,4,0),0)</f>
        <v>0</v>
      </c>
      <c r="Q85">
        <f>_xlfn.IFNA(VLOOKUP(A85,[4]引体向上!$B$3:$E$22,4,0),0)</f>
        <v>0</v>
      </c>
      <c r="R85">
        <f t="shared" si="4"/>
        <v>13</v>
      </c>
    </row>
    <row r="86" spans="1:18" x14ac:dyDescent="0.4">
      <c r="A86" t="s">
        <v>174</v>
      </c>
      <c r="B86" t="s">
        <v>175</v>
      </c>
      <c r="C86">
        <v>2025</v>
      </c>
      <c r="D86">
        <f>_xlfn.IFNA(VLOOKUP(A86,[1]原始记录!$D$1:$L$1099,9,0),0)</f>
        <v>8</v>
      </c>
      <c r="E86">
        <f>_xlfn.IFNA(VLOOKUP(A86,[2]Sheet1!$B:$E,4,0),0)</f>
        <v>3</v>
      </c>
      <c r="F86">
        <f t="shared" si="5"/>
        <v>0</v>
      </c>
      <c r="G86">
        <f>_xlfn.IFNA(VLOOKUP(A86,[3]Sheet1!$C$3:$F$14,4,0),0)</f>
        <v>0</v>
      </c>
      <c r="H86">
        <f>_xlfn.IFNA(VLOOKUP(A87,[3]Sheet1!$C$22:$F$30,4,0),0)</f>
        <v>0</v>
      </c>
      <c r="I86">
        <f>_xlfn.IFNA(VLOOKUP(A86,[3]Sheet1!$C$35:$F$118,4,0),0)</f>
        <v>0</v>
      </c>
      <c r="J86">
        <f>_xlfn.IFNA(VLOOKUP(A86,[3]Sheet1!$C$121:$F$135,4,0),0)</f>
        <v>0</v>
      </c>
      <c r="K86">
        <f>_xlfn.IFNA(VLOOKUP(A86,[3]Sheet1!$C$138:$F$139,4,0),0)</f>
        <v>0</v>
      </c>
      <c r="L86">
        <f>_xlfn.IFNA(VLOOKUP(A86,[3]Sheet1!$C$142:$F$166,4,0),0)</f>
        <v>0</v>
      </c>
      <c r="M86">
        <f>_xlfn.IFNA(VLOOKUP(A86,[3]Sheet1!$C$169:$F$170,4,0),0)</f>
        <v>0</v>
      </c>
      <c r="N86">
        <f>_xlfn.IFNA(VLOOKUP(A86,[4]单项!$B$1:$J$50,8,0),0)</f>
        <v>0</v>
      </c>
      <c r="O86">
        <f>_xlfn.IFNA(VLOOKUP(A86,[4]接力!$B$2:$H$41,7,0),0)</f>
        <v>0</v>
      </c>
      <c r="P86">
        <f>_xlfn.IFNA(VLOOKUP(A86,[4]仰卧起坐!$B$4:$E$23,4,0),0)</f>
        <v>0</v>
      </c>
      <c r="Q86">
        <f>_xlfn.IFNA(VLOOKUP(A86,[4]引体向上!$B$3:$E$22,4,0),0)</f>
        <v>0</v>
      </c>
      <c r="R86">
        <f t="shared" si="4"/>
        <v>11</v>
      </c>
    </row>
    <row r="87" spans="1:18" x14ac:dyDescent="0.4">
      <c r="A87" t="s">
        <v>176</v>
      </c>
      <c r="B87" t="s">
        <v>177</v>
      </c>
      <c r="C87">
        <v>2025</v>
      </c>
      <c r="D87">
        <f>_xlfn.IFNA(VLOOKUP(A87,[1]原始记录!$D$1:$L$1099,9,0),0)</f>
        <v>12</v>
      </c>
      <c r="E87">
        <f>_xlfn.IFNA(VLOOKUP(A87,[2]Sheet1!$B:$E,4,0),0)</f>
        <v>0</v>
      </c>
      <c r="F87">
        <f t="shared" si="5"/>
        <v>0</v>
      </c>
      <c r="G87">
        <f>_xlfn.IFNA(VLOOKUP(A87,[3]Sheet1!$C$3:$F$14,4,0),0)</f>
        <v>0</v>
      </c>
      <c r="H87">
        <f>_xlfn.IFNA(VLOOKUP(A88,[3]Sheet1!$C$22:$F$30,4,0),0)</f>
        <v>0</v>
      </c>
      <c r="I87">
        <f>_xlfn.IFNA(VLOOKUP(A87,[3]Sheet1!$C$35:$F$118,4,0),0)</f>
        <v>0</v>
      </c>
      <c r="J87">
        <f>_xlfn.IFNA(VLOOKUP(A87,[3]Sheet1!$C$121:$F$135,4,0),0)</f>
        <v>0</v>
      </c>
      <c r="K87">
        <f>_xlfn.IFNA(VLOOKUP(A87,[3]Sheet1!$C$138:$F$139,4,0),0)</f>
        <v>0</v>
      </c>
      <c r="L87">
        <f>_xlfn.IFNA(VLOOKUP(A87,[3]Sheet1!$C$142:$F$166,4,0),0)</f>
        <v>0</v>
      </c>
      <c r="M87">
        <f>_xlfn.IFNA(VLOOKUP(A87,[3]Sheet1!$C$169:$F$170,4,0),0)</f>
        <v>0</v>
      </c>
      <c r="N87">
        <f>_xlfn.IFNA(VLOOKUP(A87,[4]单项!$B$1:$J$50,8,0),0)</f>
        <v>0</v>
      </c>
      <c r="O87">
        <f>_xlfn.IFNA(VLOOKUP(A87,[4]接力!$B$2:$H$41,7,0),0)</f>
        <v>0</v>
      </c>
      <c r="P87">
        <f>_xlfn.IFNA(VLOOKUP(A87,[4]仰卧起坐!$B$4:$E$23,4,0),0)</f>
        <v>0</v>
      </c>
      <c r="Q87">
        <f>_xlfn.IFNA(VLOOKUP(A87,[4]引体向上!$B$3:$E$22,4,0),0)</f>
        <v>0</v>
      </c>
      <c r="R87">
        <f t="shared" si="4"/>
        <v>12</v>
      </c>
    </row>
    <row r="88" spans="1:18" x14ac:dyDescent="0.4">
      <c r="A88" t="s">
        <v>178</v>
      </c>
      <c r="B88" t="s">
        <v>179</v>
      </c>
      <c r="C88">
        <v>2025</v>
      </c>
      <c r="D88">
        <f>_xlfn.IFNA(VLOOKUP(A88,[1]原始记录!$D$1:$L$1099,9,0),0)</f>
        <v>18</v>
      </c>
      <c r="E88">
        <f>_xlfn.IFNA(VLOOKUP(A88,[2]Sheet1!$B:$E,4,0),0)</f>
        <v>3</v>
      </c>
      <c r="F88">
        <f t="shared" si="5"/>
        <v>5</v>
      </c>
      <c r="G88">
        <f>_xlfn.IFNA(VLOOKUP(A88,[3]Sheet1!$C$3:$F$14,4,0),0)</f>
        <v>0</v>
      </c>
      <c r="H88">
        <f>_xlfn.IFNA(VLOOKUP(A89,[3]Sheet1!$C$22:$F$30,4,0),0)</f>
        <v>0</v>
      </c>
      <c r="I88">
        <f>_xlfn.IFNA(VLOOKUP(A88,[3]Sheet1!$C$35:$F$118,4,0),0)</f>
        <v>5</v>
      </c>
      <c r="J88">
        <f>_xlfn.IFNA(VLOOKUP(A88,[3]Sheet1!$C$121:$F$135,4,0),0)</f>
        <v>0</v>
      </c>
      <c r="K88">
        <f>_xlfn.IFNA(VLOOKUP(A88,[3]Sheet1!$C$138:$F$139,4,0),0)</f>
        <v>0</v>
      </c>
      <c r="L88">
        <f>_xlfn.IFNA(VLOOKUP(A88,[3]Sheet1!$C$142:$F$166,4,0),0)</f>
        <v>0</v>
      </c>
      <c r="M88">
        <f>_xlfn.IFNA(VLOOKUP(A88,[3]Sheet1!$C$169:$F$170,4,0),0)</f>
        <v>0</v>
      </c>
      <c r="N88">
        <f>_xlfn.IFNA(VLOOKUP(A88,[4]单项!$B$1:$J$50,8,0),0)</f>
        <v>0</v>
      </c>
      <c r="O88">
        <f>_xlfn.IFNA(VLOOKUP(A88,[4]接力!$B$2:$H$41,7,0),0)</f>
        <v>0</v>
      </c>
      <c r="P88">
        <f>_xlfn.IFNA(VLOOKUP(A88,[4]仰卧起坐!$B$4:$E$23,4,0),0)</f>
        <v>0</v>
      </c>
      <c r="Q88">
        <f>_xlfn.IFNA(VLOOKUP(A88,[4]引体向上!$B$3:$E$22,4,0),0)</f>
        <v>0</v>
      </c>
      <c r="R88">
        <f t="shared" si="4"/>
        <v>26</v>
      </c>
    </row>
    <row r="89" spans="1:18" x14ac:dyDescent="0.4">
      <c r="A89" t="s">
        <v>180</v>
      </c>
      <c r="B89" t="s">
        <v>181</v>
      </c>
      <c r="C89">
        <v>2025</v>
      </c>
      <c r="D89">
        <v>10</v>
      </c>
      <c r="E89">
        <f>_xlfn.IFNA(VLOOKUP(A89,[2]Sheet1!$B:$E,4,0),0)</f>
        <v>1</v>
      </c>
      <c r="F89">
        <f t="shared" si="5"/>
        <v>0</v>
      </c>
      <c r="G89">
        <f>_xlfn.IFNA(VLOOKUP(A89,[3]Sheet1!$C$3:$F$14,4,0),0)</f>
        <v>0</v>
      </c>
      <c r="H89">
        <f>_xlfn.IFNA(VLOOKUP(A90,[3]Sheet1!$C$22:$F$30,4,0),0)</f>
        <v>0</v>
      </c>
      <c r="I89">
        <f>_xlfn.IFNA(VLOOKUP(A89,[3]Sheet1!$C$35:$F$118,4,0),0)</f>
        <v>0</v>
      </c>
      <c r="J89">
        <f>_xlfn.IFNA(VLOOKUP(A89,[3]Sheet1!$C$121:$F$135,4,0),0)</f>
        <v>0</v>
      </c>
      <c r="K89">
        <f>_xlfn.IFNA(VLOOKUP(A89,[3]Sheet1!$C$138:$F$139,4,0),0)</f>
        <v>0</v>
      </c>
      <c r="L89">
        <f>_xlfn.IFNA(VLOOKUP(A89,[3]Sheet1!$C$142:$F$166,4,0),0)</f>
        <v>0</v>
      </c>
      <c r="M89">
        <f>_xlfn.IFNA(VLOOKUP(A89,[3]Sheet1!$C$169:$F$170,4,0),0)</f>
        <v>0</v>
      </c>
      <c r="N89">
        <f>_xlfn.IFNA(VLOOKUP(A89,[4]单项!$B$1:$J$50,8,0),0)</f>
        <v>0</v>
      </c>
      <c r="O89">
        <f>_xlfn.IFNA(VLOOKUP(A89,[4]接力!$B$2:$H$41,7,0),0)</f>
        <v>0</v>
      </c>
      <c r="P89">
        <f>_xlfn.IFNA(VLOOKUP(A89,[4]仰卧起坐!$B$4:$E$23,4,0),0)</f>
        <v>0</v>
      </c>
      <c r="Q89">
        <f>_xlfn.IFNA(VLOOKUP(A89,[4]引体向上!$B$3:$E$22,4,0),0)</f>
        <v>0</v>
      </c>
      <c r="R89">
        <f t="shared" si="4"/>
        <v>11</v>
      </c>
    </row>
    <row r="90" spans="1:18" x14ac:dyDescent="0.4">
      <c r="A90" t="s">
        <v>182</v>
      </c>
      <c r="B90" t="s">
        <v>183</v>
      </c>
      <c r="C90">
        <v>2025</v>
      </c>
      <c r="D90">
        <f>_xlfn.IFNA(VLOOKUP(A90,[1]原始记录!$D$1:$L$1099,9,0),0)</f>
        <v>24</v>
      </c>
      <c r="E90">
        <f>_xlfn.IFNA(VLOOKUP(A90,[2]Sheet1!$B:$E,4,0),0)</f>
        <v>0</v>
      </c>
      <c r="F90">
        <f t="shared" si="5"/>
        <v>0</v>
      </c>
      <c r="G90">
        <f>_xlfn.IFNA(VLOOKUP(A90,[3]Sheet1!$C$3:$F$14,4,0),0)</f>
        <v>0</v>
      </c>
      <c r="H90">
        <f>_xlfn.IFNA(VLOOKUP(A91,[3]Sheet1!$C$22:$F$30,4,0),0)</f>
        <v>0</v>
      </c>
      <c r="I90">
        <f>_xlfn.IFNA(VLOOKUP(A90,[3]Sheet1!$C$35:$F$118,4,0),0)</f>
        <v>0</v>
      </c>
      <c r="J90">
        <f>_xlfn.IFNA(VLOOKUP(A90,[3]Sheet1!$C$121:$F$135,4,0),0)</f>
        <v>0</v>
      </c>
      <c r="K90">
        <f>_xlfn.IFNA(VLOOKUP(A90,[3]Sheet1!$C$138:$F$139,4,0),0)</f>
        <v>0</v>
      </c>
      <c r="L90">
        <f>_xlfn.IFNA(VLOOKUP(A90,[3]Sheet1!$C$142:$F$166,4,0),0)</f>
        <v>0</v>
      </c>
      <c r="M90">
        <f>_xlfn.IFNA(VLOOKUP(A90,[3]Sheet1!$C$169:$F$170,4,0),0)</f>
        <v>0</v>
      </c>
      <c r="N90">
        <f>_xlfn.IFNA(VLOOKUP(A90,[4]单项!$B$1:$J$50,8,0),0)</f>
        <v>0</v>
      </c>
      <c r="O90">
        <f>_xlfn.IFNA(VLOOKUP(A90,[4]接力!$B$2:$H$41,7,0),0)</f>
        <v>0</v>
      </c>
      <c r="P90">
        <f>_xlfn.IFNA(VLOOKUP(A90,[4]仰卧起坐!$B$4:$E$23,4,0),0)</f>
        <v>0</v>
      </c>
      <c r="Q90">
        <f>_xlfn.IFNA(VLOOKUP(A90,[4]引体向上!$B$3:$E$22,4,0),0)</f>
        <v>0</v>
      </c>
      <c r="R90">
        <f t="shared" si="4"/>
        <v>24</v>
      </c>
    </row>
    <row r="91" spans="1:18" x14ac:dyDescent="0.4">
      <c r="A91" t="s">
        <v>184</v>
      </c>
      <c r="B91" t="s">
        <v>185</v>
      </c>
      <c r="C91">
        <v>2025</v>
      </c>
      <c r="D91">
        <f>_xlfn.IFNA(VLOOKUP(A91,[1]原始记录!$D$1:$L$1099,9,0),0)</f>
        <v>17</v>
      </c>
      <c r="E91">
        <f>_xlfn.IFNA(VLOOKUP(A91,[2]Sheet1!$B:$E,4,0),0)</f>
        <v>3</v>
      </c>
      <c r="F91">
        <f t="shared" si="5"/>
        <v>0</v>
      </c>
      <c r="G91">
        <f>_xlfn.IFNA(VLOOKUP(A91,[3]Sheet1!$C$3:$F$14,4,0),0)</f>
        <v>0</v>
      </c>
      <c r="H91">
        <f>_xlfn.IFNA(VLOOKUP(A92,[3]Sheet1!$C$22:$F$30,4,0),0)</f>
        <v>0</v>
      </c>
      <c r="I91">
        <f>_xlfn.IFNA(VLOOKUP(A91,[3]Sheet1!$C$35:$F$118,4,0),0)</f>
        <v>0</v>
      </c>
      <c r="J91">
        <f>_xlfn.IFNA(VLOOKUP(A91,[3]Sheet1!$C$121:$F$135,4,0),0)</f>
        <v>0</v>
      </c>
      <c r="K91">
        <f>_xlfn.IFNA(VLOOKUP(A91,[3]Sheet1!$C$138:$F$139,4,0),0)</f>
        <v>0</v>
      </c>
      <c r="L91">
        <f>_xlfn.IFNA(VLOOKUP(A91,[3]Sheet1!$C$142:$F$166,4,0),0)</f>
        <v>0</v>
      </c>
      <c r="M91">
        <f>_xlfn.IFNA(VLOOKUP(A91,[3]Sheet1!$C$169:$F$170,4,0),0)</f>
        <v>0</v>
      </c>
      <c r="N91">
        <f>_xlfn.IFNA(VLOOKUP(A91,[4]单项!$B$1:$J$50,8,0),0)</f>
        <v>0</v>
      </c>
      <c r="O91">
        <f>_xlfn.IFNA(VLOOKUP(A91,[4]接力!$B$2:$H$41,7,0),0)</f>
        <v>0</v>
      </c>
      <c r="P91">
        <f>_xlfn.IFNA(VLOOKUP(A91,[4]仰卧起坐!$B$4:$E$23,4,0),0)</f>
        <v>0</v>
      </c>
      <c r="Q91">
        <f>_xlfn.IFNA(VLOOKUP(A91,[4]引体向上!$B$3:$E$22,4,0),0)</f>
        <v>0</v>
      </c>
      <c r="R91">
        <f t="shared" si="4"/>
        <v>20</v>
      </c>
    </row>
    <row r="92" spans="1:18" x14ac:dyDescent="0.4">
      <c r="A92" t="s">
        <v>186</v>
      </c>
      <c r="B92" t="s">
        <v>187</v>
      </c>
      <c r="C92">
        <v>2025</v>
      </c>
      <c r="D92">
        <f>_xlfn.IFNA(VLOOKUP(A92,[1]原始记录!$D$1:$L$1099,9,0),0)</f>
        <v>22</v>
      </c>
      <c r="E92">
        <f>_xlfn.IFNA(VLOOKUP(A92,[2]Sheet1!$B:$E,4,0),0)</f>
        <v>0</v>
      </c>
      <c r="F92">
        <f t="shared" si="5"/>
        <v>2</v>
      </c>
      <c r="G92">
        <f>_xlfn.IFNA(VLOOKUP(A92,[3]Sheet1!$C$3:$F$14,4,0),0)</f>
        <v>0</v>
      </c>
      <c r="H92">
        <f>_xlfn.IFNA(VLOOKUP(A93,[3]Sheet1!$C$22:$F$30,4,0),0)</f>
        <v>0</v>
      </c>
      <c r="I92">
        <f>_xlfn.IFNA(VLOOKUP(A92,[3]Sheet1!$C$35:$F$118,4,0),0)</f>
        <v>2</v>
      </c>
      <c r="J92">
        <f>_xlfn.IFNA(VLOOKUP(A92,[3]Sheet1!$C$121:$F$135,4,0),0)</f>
        <v>0</v>
      </c>
      <c r="K92">
        <f>_xlfn.IFNA(VLOOKUP(A92,[3]Sheet1!$C$138:$F$139,4,0),0)</f>
        <v>0</v>
      </c>
      <c r="L92">
        <f>_xlfn.IFNA(VLOOKUP(A92,[3]Sheet1!$C$142:$F$166,4,0),0)</f>
        <v>0</v>
      </c>
      <c r="M92">
        <f>_xlfn.IFNA(VLOOKUP(A92,[3]Sheet1!$C$169:$F$170,4,0),0)</f>
        <v>0</v>
      </c>
      <c r="N92">
        <f>_xlfn.IFNA(VLOOKUP(A92,[4]单项!$B$1:$J$50,8,0),0)</f>
        <v>0</v>
      </c>
      <c r="O92">
        <f>_xlfn.IFNA(VLOOKUP(A92,[4]接力!$B$2:$H$41,7,0),0)</f>
        <v>0</v>
      </c>
      <c r="P92">
        <f>_xlfn.IFNA(VLOOKUP(A92,[4]仰卧起坐!$B$4:$E$23,4,0),0)</f>
        <v>0</v>
      </c>
      <c r="Q92">
        <f>_xlfn.IFNA(VLOOKUP(A92,[4]引体向上!$B$3:$E$22,4,0),0)</f>
        <v>0</v>
      </c>
      <c r="R92">
        <f t="shared" si="4"/>
        <v>24</v>
      </c>
    </row>
    <row r="93" spans="1:18" x14ac:dyDescent="0.4">
      <c r="A93" t="s">
        <v>188</v>
      </c>
      <c r="B93" t="s">
        <v>189</v>
      </c>
      <c r="C93">
        <v>2025</v>
      </c>
      <c r="D93">
        <f>_xlfn.IFNA(VLOOKUP(A93,[1]原始记录!$D$1:$L$1099,9,0),0)</f>
        <v>11</v>
      </c>
      <c r="E93">
        <f>_xlfn.IFNA(VLOOKUP(A93,[2]Sheet1!$B:$E,4,0),0)</f>
        <v>0</v>
      </c>
      <c r="F93">
        <f t="shared" si="5"/>
        <v>1</v>
      </c>
      <c r="G93">
        <f>_xlfn.IFNA(VLOOKUP(A93,[3]Sheet1!$C$3:$F$14,4,0),0)</f>
        <v>0</v>
      </c>
      <c r="H93">
        <f>_xlfn.IFNA(VLOOKUP(A94,[3]Sheet1!$C$22:$F$30,4,0),0)</f>
        <v>0</v>
      </c>
      <c r="I93">
        <f>_xlfn.IFNA(VLOOKUP(A93,[3]Sheet1!$C$35:$F$118,4,0),0)</f>
        <v>1</v>
      </c>
      <c r="J93">
        <f>_xlfn.IFNA(VLOOKUP(A93,[3]Sheet1!$C$121:$F$135,4,0),0)</f>
        <v>0</v>
      </c>
      <c r="K93">
        <f>_xlfn.IFNA(VLOOKUP(A93,[3]Sheet1!$C$138:$F$139,4,0),0)</f>
        <v>0</v>
      </c>
      <c r="L93">
        <f>_xlfn.IFNA(VLOOKUP(A93,[3]Sheet1!$C$142:$F$166,4,0),0)</f>
        <v>0</v>
      </c>
      <c r="M93">
        <f>_xlfn.IFNA(VLOOKUP(A93,[3]Sheet1!$C$169:$F$170,4,0),0)</f>
        <v>0</v>
      </c>
      <c r="N93">
        <f>_xlfn.IFNA(VLOOKUP(A93,[4]单项!$B$1:$J$50,8,0),0)</f>
        <v>0</v>
      </c>
      <c r="O93">
        <f>_xlfn.IFNA(VLOOKUP(A93,[4]接力!$B$2:$H$41,7,0),0)</f>
        <v>0</v>
      </c>
      <c r="P93">
        <f>_xlfn.IFNA(VLOOKUP(A93,[4]仰卧起坐!$B$4:$E$23,4,0),0)</f>
        <v>0</v>
      </c>
      <c r="Q93">
        <f>_xlfn.IFNA(VLOOKUP(A93,[4]引体向上!$B$3:$E$22,4,0),0)</f>
        <v>0</v>
      </c>
      <c r="R93">
        <f t="shared" si="4"/>
        <v>12</v>
      </c>
    </row>
    <row r="94" spans="1:18" x14ac:dyDescent="0.4">
      <c r="A94" t="s">
        <v>190</v>
      </c>
      <c r="B94" t="s">
        <v>191</v>
      </c>
      <c r="C94">
        <v>2025</v>
      </c>
      <c r="D94">
        <f>_xlfn.IFNA(VLOOKUP(A94,[1]原始记录!$D$1:$L$1099,9,0),0)</f>
        <v>19</v>
      </c>
      <c r="E94">
        <f>_xlfn.IFNA(VLOOKUP(A94,[2]Sheet1!$B:$E,4,0),0)</f>
        <v>0</v>
      </c>
      <c r="F94">
        <f t="shared" si="5"/>
        <v>0</v>
      </c>
      <c r="G94">
        <f>_xlfn.IFNA(VLOOKUP(A94,[3]Sheet1!$C$3:$F$14,4,0),0)</f>
        <v>0</v>
      </c>
      <c r="H94">
        <f>_xlfn.IFNA(VLOOKUP(A95,[3]Sheet1!$C$22:$F$30,4,0),0)</f>
        <v>0</v>
      </c>
      <c r="I94">
        <f>_xlfn.IFNA(VLOOKUP(A94,[3]Sheet1!$C$35:$F$118,4,0),0)</f>
        <v>0</v>
      </c>
      <c r="J94">
        <f>_xlfn.IFNA(VLOOKUP(A94,[3]Sheet1!$C$121:$F$135,4,0),0)</f>
        <v>0</v>
      </c>
      <c r="K94">
        <f>_xlfn.IFNA(VLOOKUP(A94,[3]Sheet1!$C$138:$F$139,4,0),0)</f>
        <v>0</v>
      </c>
      <c r="L94">
        <f>_xlfn.IFNA(VLOOKUP(A94,[3]Sheet1!$C$142:$F$166,4,0),0)</f>
        <v>0</v>
      </c>
      <c r="M94">
        <f>_xlfn.IFNA(VLOOKUP(A94,[3]Sheet1!$C$169:$F$170,4,0),0)</f>
        <v>0</v>
      </c>
      <c r="N94">
        <f>_xlfn.IFNA(VLOOKUP(A94,[4]单项!$B$1:$J$50,8,0),0)</f>
        <v>0</v>
      </c>
      <c r="O94">
        <f>_xlfn.IFNA(VLOOKUP(A94,[4]接力!$B$2:$H$41,7,0),0)</f>
        <v>0</v>
      </c>
      <c r="P94">
        <f>_xlfn.IFNA(VLOOKUP(A94,[4]仰卧起坐!$B$4:$E$23,4,0),0)</f>
        <v>0</v>
      </c>
      <c r="Q94">
        <f>_xlfn.IFNA(VLOOKUP(A94,[4]引体向上!$B$3:$E$22,4,0),0)</f>
        <v>0</v>
      </c>
      <c r="R94">
        <f t="shared" si="4"/>
        <v>19</v>
      </c>
    </row>
    <row r="95" spans="1:18" x14ac:dyDescent="0.4">
      <c r="A95" t="s">
        <v>192</v>
      </c>
      <c r="B95" t="s">
        <v>193</v>
      </c>
      <c r="C95">
        <v>2025</v>
      </c>
      <c r="D95">
        <f>_xlfn.IFNA(VLOOKUP(A95,[1]原始记录!$D$1:$L$1099,9,0),0)</f>
        <v>42</v>
      </c>
      <c r="E95">
        <f>_xlfn.IFNA(VLOOKUP(A95,[2]Sheet1!$B:$E,4,0),0)</f>
        <v>0</v>
      </c>
      <c r="F95">
        <f t="shared" si="5"/>
        <v>0</v>
      </c>
      <c r="G95">
        <f>_xlfn.IFNA(VLOOKUP(A95,[3]Sheet1!$C$3:$F$14,4,0),0)</f>
        <v>0</v>
      </c>
      <c r="H95">
        <f>_xlfn.IFNA(VLOOKUP(A96,[3]Sheet1!$C$22:$F$30,4,0),0)</f>
        <v>0</v>
      </c>
      <c r="I95">
        <f>_xlfn.IFNA(VLOOKUP(A95,[3]Sheet1!$C$35:$F$118,4,0),0)</f>
        <v>0</v>
      </c>
      <c r="J95">
        <f>_xlfn.IFNA(VLOOKUP(A95,[3]Sheet1!$C$121:$F$135,4,0),0)</f>
        <v>0</v>
      </c>
      <c r="K95">
        <f>_xlfn.IFNA(VLOOKUP(A95,[3]Sheet1!$C$138:$F$139,4,0),0)</f>
        <v>0</v>
      </c>
      <c r="L95">
        <f>_xlfn.IFNA(VLOOKUP(A95,[3]Sheet1!$C$142:$F$166,4,0),0)</f>
        <v>0</v>
      </c>
      <c r="M95">
        <f>_xlfn.IFNA(VLOOKUP(A95,[3]Sheet1!$C$169:$F$170,4,0),0)</f>
        <v>0</v>
      </c>
      <c r="N95">
        <f>_xlfn.IFNA(VLOOKUP(A95,[4]单项!$B$1:$J$50,8,0),0)</f>
        <v>0</v>
      </c>
      <c r="O95">
        <f>_xlfn.IFNA(VLOOKUP(A95,[4]接力!$B$2:$H$41,7,0),0)</f>
        <v>0</v>
      </c>
      <c r="P95">
        <f>_xlfn.IFNA(VLOOKUP(A95,[4]仰卧起坐!$B$4:$E$23,4,0),0)</f>
        <v>0</v>
      </c>
      <c r="Q95">
        <f>_xlfn.IFNA(VLOOKUP(A95,[4]引体向上!$B$3:$E$22,4,0),0)</f>
        <v>0</v>
      </c>
      <c r="R95">
        <f t="shared" si="4"/>
        <v>42</v>
      </c>
    </row>
    <row r="96" spans="1:18" x14ac:dyDescent="0.4">
      <c r="A96" t="s">
        <v>194</v>
      </c>
      <c r="B96" t="s">
        <v>195</v>
      </c>
      <c r="C96">
        <v>2025</v>
      </c>
      <c r="D96">
        <f>_xlfn.IFNA(VLOOKUP(A96,[1]原始记录!$D$1:$L$1099,9,0),0)</f>
        <v>15</v>
      </c>
      <c r="E96">
        <f>_xlfn.IFNA(VLOOKUP(A96,[2]Sheet1!$B:$E,4,0),0)</f>
        <v>0</v>
      </c>
      <c r="F96">
        <f t="shared" si="5"/>
        <v>0</v>
      </c>
      <c r="G96">
        <f>_xlfn.IFNA(VLOOKUP(A96,[3]Sheet1!$C$3:$F$14,4,0),0)</f>
        <v>0</v>
      </c>
      <c r="H96">
        <f>_xlfn.IFNA(VLOOKUP(A97,[3]Sheet1!$C$22:$F$30,4,0),0)</f>
        <v>0</v>
      </c>
      <c r="I96">
        <f>_xlfn.IFNA(VLOOKUP(A96,[3]Sheet1!$C$35:$F$118,4,0),0)</f>
        <v>0</v>
      </c>
      <c r="J96">
        <f>_xlfn.IFNA(VLOOKUP(A96,[3]Sheet1!$C$121:$F$135,4,0),0)</f>
        <v>0</v>
      </c>
      <c r="K96">
        <f>_xlfn.IFNA(VLOOKUP(A96,[3]Sheet1!$C$138:$F$139,4,0),0)</f>
        <v>0</v>
      </c>
      <c r="L96">
        <f>_xlfn.IFNA(VLOOKUP(A96,[3]Sheet1!$C$142:$F$166,4,0),0)</f>
        <v>0</v>
      </c>
      <c r="M96">
        <f>_xlfn.IFNA(VLOOKUP(A96,[3]Sheet1!$C$169:$F$170,4,0),0)</f>
        <v>0</v>
      </c>
      <c r="N96">
        <f>_xlfn.IFNA(VLOOKUP(A96,[4]单项!$B$1:$J$50,8,0),0)</f>
        <v>0</v>
      </c>
      <c r="O96">
        <f>_xlfn.IFNA(VLOOKUP(A96,[4]接力!$B$2:$H$41,7,0),0)</f>
        <v>0</v>
      </c>
      <c r="P96">
        <f>_xlfn.IFNA(VLOOKUP(A96,[4]仰卧起坐!$B$4:$E$23,4,0),0)</f>
        <v>0</v>
      </c>
      <c r="Q96">
        <f>_xlfn.IFNA(VLOOKUP(A96,[4]引体向上!$B$3:$E$22,4,0),0)</f>
        <v>0</v>
      </c>
      <c r="R96">
        <f t="shared" si="4"/>
        <v>15</v>
      </c>
    </row>
    <row r="97" spans="1:18" x14ac:dyDescent="0.4">
      <c r="A97" t="s">
        <v>196</v>
      </c>
      <c r="B97" t="s">
        <v>197</v>
      </c>
      <c r="C97">
        <v>2025</v>
      </c>
      <c r="D97">
        <f>_xlfn.IFNA(VLOOKUP(A97,[1]原始记录!$D$1:$L$1099,9,0),0)</f>
        <v>18</v>
      </c>
      <c r="E97">
        <f>_xlfn.IFNA(VLOOKUP(A97,[2]Sheet1!$B:$E,4,0),0)</f>
        <v>3</v>
      </c>
      <c r="F97">
        <f t="shared" si="5"/>
        <v>0</v>
      </c>
      <c r="G97">
        <f>_xlfn.IFNA(VLOOKUP(A97,[3]Sheet1!$C$3:$F$14,4,0),0)</f>
        <v>0</v>
      </c>
      <c r="H97">
        <f>_xlfn.IFNA(VLOOKUP(A98,[3]Sheet1!$C$22:$F$30,4,0),0)</f>
        <v>0</v>
      </c>
      <c r="I97">
        <f>_xlfn.IFNA(VLOOKUP(A97,[3]Sheet1!$C$35:$F$118,4,0),0)</f>
        <v>0</v>
      </c>
      <c r="J97">
        <f>_xlfn.IFNA(VLOOKUP(A97,[3]Sheet1!$C$121:$F$135,4,0),0)</f>
        <v>0</v>
      </c>
      <c r="K97">
        <f>_xlfn.IFNA(VLOOKUP(A97,[3]Sheet1!$C$138:$F$139,4,0),0)</f>
        <v>0</v>
      </c>
      <c r="L97">
        <f>_xlfn.IFNA(VLOOKUP(A97,[3]Sheet1!$C$142:$F$166,4,0),0)</f>
        <v>0</v>
      </c>
      <c r="M97">
        <f>_xlfn.IFNA(VLOOKUP(A97,[3]Sheet1!$C$169:$F$170,4,0),0)</f>
        <v>0</v>
      </c>
      <c r="N97">
        <f>_xlfn.IFNA(VLOOKUP(A97,[4]单项!$B$1:$J$50,8,0),0)</f>
        <v>0</v>
      </c>
      <c r="O97">
        <f>_xlfn.IFNA(VLOOKUP(A97,[4]接力!$B$2:$H$41,7,0),0)</f>
        <v>0</v>
      </c>
      <c r="P97">
        <f>_xlfn.IFNA(VLOOKUP(A97,[4]仰卧起坐!$B$4:$E$23,4,0),0)</f>
        <v>0</v>
      </c>
      <c r="Q97">
        <f>_xlfn.IFNA(VLOOKUP(A97,[4]引体向上!$B$3:$E$22,4,0),0)</f>
        <v>0</v>
      </c>
      <c r="R97">
        <f t="shared" si="4"/>
        <v>21</v>
      </c>
    </row>
    <row r="98" spans="1:18" x14ac:dyDescent="0.4">
      <c r="A98" t="s">
        <v>198</v>
      </c>
      <c r="B98" t="s">
        <v>199</v>
      </c>
      <c r="C98">
        <v>2025</v>
      </c>
      <c r="D98">
        <f>_xlfn.IFNA(VLOOKUP(A98,[1]原始记录!$D$1:$L$1099,9,0),0)</f>
        <v>16</v>
      </c>
      <c r="E98">
        <f>_xlfn.IFNA(VLOOKUP(A98,[2]Sheet1!$B:$E,4,0),0)</f>
        <v>0</v>
      </c>
      <c r="F98">
        <f t="shared" si="5"/>
        <v>0</v>
      </c>
      <c r="G98">
        <f>_xlfn.IFNA(VLOOKUP(A98,[3]Sheet1!$C$3:$F$14,4,0),0)</f>
        <v>0</v>
      </c>
      <c r="H98">
        <f>_xlfn.IFNA(VLOOKUP(A99,[3]Sheet1!$C$22:$F$30,4,0),0)</f>
        <v>0</v>
      </c>
      <c r="I98">
        <f>_xlfn.IFNA(VLOOKUP(A98,[3]Sheet1!$C$35:$F$118,4,0),0)</f>
        <v>0</v>
      </c>
      <c r="J98">
        <f>_xlfn.IFNA(VLOOKUP(A98,[3]Sheet1!$C$121:$F$135,4,0),0)</f>
        <v>0</v>
      </c>
      <c r="K98">
        <f>_xlfn.IFNA(VLOOKUP(A98,[3]Sheet1!$C$138:$F$139,4,0),0)</f>
        <v>0</v>
      </c>
      <c r="L98">
        <f>_xlfn.IFNA(VLOOKUP(A98,[3]Sheet1!$C$142:$F$166,4,0),0)</f>
        <v>0</v>
      </c>
      <c r="M98">
        <f>_xlfn.IFNA(VLOOKUP(A98,[3]Sheet1!$C$169:$F$170,4,0),0)</f>
        <v>0</v>
      </c>
      <c r="N98">
        <f>_xlfn.IFNA(VLOOKUP(A98,[4]单项!$B$1:$J$50,8,0),0)</f>
        <v>0</v>
      </c>
      <c r="O98">
        <f>_xlfn.IFNA(VLOOKUP(A98,[4]接力!$B$2:$H$41,7,0),0)</f>
        <v>0</v>
      </c>
      <c r="P98">
        <f>_xlfn.IFNA(VLOOKUP(A98,[4]仰卧起坐!$B$4:$E$23,4,0),0)</f>
        <v>0</v>
      </c>
      <c r="Q98">
        <f>_xlfn.IFNA(VLOOKUP(A98,[4]引体向上!$B$3:$E$22,4,0),0)</f>
        <v>0</v>
      </c>
      <c r="R98">
        <f t="shared" si="4"/>
        <v>16</v>
      </c>
    </row>
    <row r="99" spans="1:18" x14ac:dyDescent="0.4">
      <c r="A99" t="s">
        <v>200</v>
      </c>
      <c r="B99" t="s">
        <v>201</v>
      </c>
      <c r="C99">
        <v>2025</v>
      </c>
      <c r="D99">
        <f>_xlfn.IFNA(VLOOKUP(A99,[1]原始记录!$D$1:$L$1099,9,0),0)</f>
        <v>13</v>
      </c>
      <c r="E99">
        <f>_xlfn.IFNA(VLOOKUP(A99,[2]Sheet1!$B:$E,4,0),0)</f>
        <v>7</v>
      </c>
      <c r="F99">
        <f t="shared" si="5"/>
        <v>5</v>
      </c>
      <c r="G99">
        <f>_xlfn.IFNA(VLOOKUP(A99,[3]Sheet1!$C$3:$F$14,4,0),0)</f>
        <v>0</v>
      </c>
      <c r="H99">
        <f>_xlfn.IFNA(VLOOKUP(A100,[3]Sheet1!$C$22:$F$30,4,0),0)</f>
        <v>0</v>
      </c>
      <c r="I99">
        <f>_xlfn.IFNA(VLOOKUP(A99,[3]Sheet1!$C$35:$F$118,4,0),0)</f>
        <v>5</v>
      </c>
      <c r="J99">
        <f>_xlfn.IFNA(VLOOKUP(A99,[3]Sheet1!$C$121:$F$135,4,0),0)</f>
        <v>0</v>
      </c>
      <c r="K99">
        <f>_xlfn.IFNA(VLOOKUP(A99,[3]Sheet1!$C$138:$F$139,4,0),0)</f>
        <v>0</v>
      </c>
      <c r="L99">
        <f>_xlfn.IFNA(VLOOKUP(A99,[3]Sheet1!$C$142:$F$166,4,0),0)</f>
        <v>0</v>
      </c>
      <c r="M99">
        <f>_xlfn.IFNA(VLOOKUP(A99,[3]Sheet1!$C$169:$F$170,4,0),0)</f>
        <v>0</v>
      </c>
      <c r="N99">
        <f>_xlfn.IFNA(VLOOKUP(A99,[4]单项!$B$1:$J$50,8,0),0)</f>
        <v>0</v>
      </c>
      <c r="O99">
        <f>_xlfn.IFNA(VLOOKUP(A99,[4]接力!$B$2:$H$41,7,0),0)</f>
        <v>0</v>
      </c>
      <c r="P99">
        <f>_xlfn.IFNA(VLOOKUP(A99,[4]仰卧起坐!$B$4:$E$23,4,0),0)</f>
        <v>0</v>
      </c>
      <c r="Q99">
        <f>_xlfn.IFNA(VLOOKUP(A99,[4]引体向上!$B$3:$E$22,4,0),0)</f>
        <v>0</v>
      </c>
      <c r="R99">
        <f t="shared" si="4"/>
        <v>25</v>
      </c>
    </row>
    <row r="100" spans="1:18" x14ac:dyDescent="0.4">
      <c r="A100" t="s">
        <v>202</v>
      </c>
      <c r="B100" t="s">
        <v>203</v>
      </c>
      <c r="C100">
        <v>2025</v>
      </c>
      <c r="D100">
        <f>_xlfn.IFNA(VLOOKUP(A100,[1]原始记录!$D$1:$L$1099,9,0),0)</f>
        <v>18</v>
      </c>
      <c r="E100">
        <f>_xlfn.IFNA(VLOOKUP(A100,[2]Sheet1!$B:$E,4,0),0)</f>
        <v>3</v>
      </c>
      <c r="F100">
        <f t="shared" si="5"/>
        <v>0</v>
      </c>
      <c r="G100">
        <f>_xlfn.IFNA(VLOOKUP(A100,[3]Sheet1!$C$3:$F$14,4,0),0)</f>
        <v>0</v>
      </c>
      <c r="H100">
        <f>_xlfn.IFNA(VLOOKUP(A101,[3]Sheet1!$C$22:$F$30,4,0),0)</f>
        <v>0</v>
      </c>
      <c r="I100">
        <f>_xlfn.IFNA(VLOOKUP(A100,[3]Sheet1!$C$35:$F$118,4,0),0)</f>
        <v>0</v>
      </c>
      <c r="J100">
        <f>_xlfn.IFNA(VLOOKUP(A100,[3]Sheet1!$C$121:$F$135,4,0),0)</f>
        <v>0</v>
      </c>
      <c r="K100">
        <f>_xlfn.IFNA(VLOOKUP(A100,[3]Sheet1!$C$138:$F$139,4,0),0)</f>
        <v>0</v>
      </c>
      <c r="L100">
        <f>_xlfn.IFNA(VLOOKUP(A100,[3]Sheet1!$C$142:$F$166,4,0),0)</f>
        <v>0</v>
      </c>
      <c r="M100">
        <f>_xlfn.IFNA(VLOOKUP(A100,[3]Sheet1!$C$169:$F$170,4,0),0)</f>
        <v>0</v>
      </c>
      <c r="N100">
        <f>_xlfn.IFNA(VLOOKUP(A100,[4]单项!$B$1:$J$50,8,0),0)</f>
        <v>0</v>
      </c>
      <c r="O100">
        <f>_xlfn.IFNA(VLOOKUP(A100,[4]接力!$B$2:$H$41,7,0),0)</f>
        <v>0</v>
      </c>
      <c r="P100">
        <f>_xlfn.IFNA(VLOOKUP(A100,[4]仰卧起坐!$B$4:$E$23,4,0),0)</f>
        <v>0</v>
      </c>
      <c r="Q100">
        <f>_xlfn.IFNA(VLOOKUP(A100,[4]引体向上!$B$3:$E$22,4,0),0)</f>
        <v>0</v>
      </c>
      <c r="R100">
        <f t="shared" si="4"/>
        <v>21</v>
      </c>
    </row>
    <row r="101" spans="1:18" x14ac:dyDescent="0.4">
      <c r="A101" t="s">
        <v>204</v>
      </c>
      <c r="B101" t="s">
        <v>205</v>
      </c>
      <c r="C101">
        <v>2025</v>
      </c>
      <c r="D101">
        <f>_xlfn.IFNA(VLOOKUP(A101,[1]原始记录!$D$1:$L$1099,9,0),0)</f>
        <v>38</v>
      </c>
      <c r="E101">
        <f>_xlfn.IFNA(VLOOKUP(A101,[2]Sheet1!$B:$E,4,0),0)</f>
        <v>0</v>
      </c>
      <c r="F101">
        <f t="shared" si="5"/>
        <v>0</v>
      </c>
      <c r="G101">
        <f>_xlfn.IFNA(VLOOKUP(A101,[3]Sheet1!$C$3:$F$14,4,0),0)</f>
        <v>0</v>
      </c>
      <c r="H101">
        <f>_xlfn.IFNA(VLOOKUP(A102,[3]Sheet1!$C$22:$F$30,4,0),0)</f>
        <v>0</v>
      </c>
      <c r="I101">
        <f>_xlfn.IFNA(VLOOKUP(A101,[3]Sheet1!$C$35:$F$118,4,0),0)</f>
        <v>0</v>
      </c>
      <c r="J101">
        <f>_xlfn.IFNA(VLOOKUP(A101,[3]Sheet1!$C$121:$F$135,4,0),0)</f>
        <v>0</v>
      </c>
      <c r="K101">
        <f>_xlfn.IFNA(VLOOKUP(A101,[3]Sheet1!$C$138:$F$139,4,0),0)</f>
        <v>0</v>
      </c>
      <c r="L101">
        <f>_xlfn.IFNA(VLOOKUP(A101,[3]Sheet1!$C$142:$F$166,4,0),0)</f>
        <v>0</v>
      </c>
      <c r="M101">
        <f>_xlfn.IFNA(VLOOKUP(A101,[3]Sheet1!$C$169:$F$170,4,0),0)</f>
        <v>0</v>
      </c>
      <c r="N101">
        <f>_xlfn.IFNA(VLOOKUP(A101,[4]单项!$B$1:$J$50,8,0),0)</f>
        <v>0</v>
      </c>
      <c r="O101">
        <f>_xlfn.IFNA(VLOOKUP(A101,[4]接力!$B$2:$H$41,7,0),0)</f>
        <v>0</v>
      </c>
      <c r="P101">
        <f>_xlfn.IFNA(VLOOKUP(A101,[4]仰卧起坐!$B$4:$E$23,4,0),0)</f>
        <v>0</v>
      </c>
      <c r="Q101">
        <f>_xlfn.IFNA(VLOOKUP(A101,[4]引体向上!$B$3:$E$22,4,0),0)</f>
        <v>0</v>
      </c>
      <c r="R101">
        <f t="shared" si="4"/>
        <v>38</v>
      </c>
    </row>
    <row r="102" spans="1:18" x14ac:dyDescent="0.4">
      <c r="A102" t="s">
        <v>206</v>
      </c>
      <c r="B102" t="s">
        <v>207</v>
      </c>
      <c r="C102">
        <v>2025</v>
      </c>
      <c r="D102">
        <f>_xlfn.IFNA(VLOOKUP(A102,[1]原始记录!$D$1:$L$1099,9,0),0)</f>
        <v>10</v>
      </c>
      <c r="E102">
        <f>_xlfn.IFNA(VLOOKUP(A102,[2]Sheet1!$B:$E,4,0),0)</f>
        <v>0</v>
      </c>
      <c r="F102">
        <f t="shared" si="5"/>
        <v>8</v>
      </c>
      <c r="G102">
        <f>_xlfn.IFNA(VLOOKUP(A102,[3]Sheet1!$C$3:$F$14,4,0),0)</f>
        <v>0</v>
      </c>
      <c r="H102">
        <f>_xlfn.IFNA(VLOOKUP(A103,[3]Sheet1!$C$22:$F$30,4,0),0)</f>
        <v>0</v>
      </c>
      <c r="I102">
        <f>_xlfn.IFNA(VLOOKUP(A102,[3]Sheet1!$C$35:$F$118,4,0),0)</f>
        <v>8</v>
      </c>
      <c r="J102">
        <f>_xlfn.IFNA(VLOOKUP(A102,[3]Sheet1!$C$121:$F$135,4,0),0)</f>
        <v>0</v>
      </c>
      <c r="K102">
        <f>_xlfn.IFNA(VLOOKUP(A102,[3]Sheet1!$C$138:$F$139,4,0),0)</f>
        <v>0</v>
      </c>
      <c r="L102">
        <f>_xlfn.IFNA(VLOOKUP(A102,[3]Sheet1!$C$142:$F$166,4,0),0)</f>
        <v>0</v>
      </c>
      <c r="M102">
        <f>_xlfn.IFNA(VLOOKUP(A102,[3]Sheet1!$C$169:$F$170,4,0),0)</f>
        <v>0</v>
      </c>
      <c r="N102">
        <f>_xlfn.IFNA(VLOOKUP(A102,[4]单项!$B$1:$J$50,8,0),0)</f>
        <v>0</v>
      </c>
      <c r="O102">
        <f>_xlfn.IFNA(VLOOKUP(A102,[4]接力!$B$2:$H$41,7,0),0)</f>
        <v>0</v>
      </c>
      <c r="P102">
        <f>_xlfn.IFNA(VLOOKUP(A102,[4]仰卧起坐!$B$4:$E$23,4,0),0)</f>
        <v>0</v>
      </c>
      <c r="Q102">
        <f>_xlfn.IFNA(VLOOKUP(A102,[4]引体向上!$B$3:$E$22,4,0),0)</f>
        <v>0</v>
      </c>
      <c r="R102">
        <f t="shared" si="4"/>
        <v>18</v>
      </c>
    </row>
    <row r="103" spans="1:18" x14ac:dyDescent="0.4">
      <c r="A103" t="s">
        <v>208</v>
      </c>
      <c r="B103" t="s">
        <v>209</v>
      </c>
      <c r="C103">
        <v>2025</v>
      </c>
      <c r="D103">
        <f>_xlfn.IFNA(VLOOKUP(A103,[1]原始记录!$D$1:$L$1099,9,0),0)</f>
        <v>0</v>
      </c>
      <c r="E103">
        <f>_xlfn.IFNA(VLOOKUP(A103,[2]Sheet1!$B:$E,4,0),0)</f>
        <v>0</v>
      </c>
      <c r="F103">
        <f t="shared" si="5"/>
        <v>0</v>
      </c>
      <c r="G103">
        <f>_xlfn.IFNA(VLOOKUP(A103,[3]Sheet1!$C$3:$F$14,4,0),0)</f>
        <v>0</v>
      </c>
      <c r="H103">
        <f>_xlfn.IFNA(VLOOKUP(A104,[3]Sheet1!$C$22:$F$30,4,0),0)</f>
        <v>0</v>
      </c>
      <c r="I103">
        <f>_xlfn.IFNA(VLOOKUP(A103,[3]Sheet1!$C$35:$F$118,4,0),0)</f>
        <v>0</v>
      </c>
      <c r="J103">
        <f>_xlfn.IFNA(VLOOKUP(A103,[3]Sheet1!$C$121:$F$135,4,0),0)</f>
        <v>0</v>
      </c>
      <c r="K103">
        <f>_xlfn.IFNA(VLOOKUP(A103,[3]Sheet1!$C$138:$F$139,4,0),0)</f>
        <v>0</v>
      </c>
      <c r="L103">
        <f>_xlfn.IFNA(VLOOKUP(A103,[3]Sheet1!$C$142:$F$166,4,0),0)</f>
        <v>0</v>
      </c>
      <c r="M103">
        <f>_xlfn.IFNA(VLOOKUP(A103,[3]Sheet1!$C$169:$F$170,4,0),0)</f>
        <v>0</v>
      </c>
      <c r="N103">
        <f>_xlfn.IFNA(VLOOKUP(A103,[4]单项!$B$1:$J$50,8,0),0)</f>
        <v>0</v>
      </c>
      <c r="O103">
        <f>_xlfn.IFNA(VLOOKUP(A103,[4]接力!$B$2:$H$41,7,0),0)</f>
        <v>0</v>
      </c>
      <c r="P103">
        <f>_xlfn.IFNA(VLOOKUP(A103,[4]仰卧起坐!$B$4:$E$23,4,0),0)</f>
        <v>0</v>
      </c>
      <c r="Q103">
        <f>_xlfn.IFNA(VLOOKUP(A103,[4]引体向上!$B$3:$E$22,4,0),0)</f>
        <v>0</v>
      </c>
      <c r="R103">
        <f t="shared" si="4"/>
        <v>0</v>
      </c>
    </row>
    <row r="104" spans="1:18" x14ac:dyDescent="0.4">
      <c r="A104" t="s">
        <v>210</v>
      </c>
      <c r="B104" t="s">
        <v>211</v>
      </c>
      <c r="C104">
        <v>2025</v>
      </c>
      <c r="D104">
        <f>_xlfn.IFNA(VLOOKUP(A104,[1]原始记录!$D$1:$L$1099,9,0),0)</f>
        <v>15</v>
      </c>
      <c r="E104">
        <f>_xlfn.IFNA(VLOOKUP(A104,[2]Sheet1!$B:$E,4,0),0)</f>
        <v>3</v>
      </c>
      <c r="F104">
        <f t="shared" si="5"/>
        <v>0</v>
      </c>
      <c r="G104">
        <f>_xlfn.IFNA(VLOOKUP(A104,[3]Sheet1!$C$3:$F$14,4,0),0)</f>
        <v>0</v>
      </c>
      <c r="H104">
        <f>_xlfn.IFNA(VLOOKUP(A105,[3]Sheet1!$C$22:$F$30,4,0),0)</f>
        <v>0</v>
      </c>
      <c r="I104">
        <f>_xlfn.IFNA(VLOOKUP(A104,[3]Sheet1!$C$35:$F$118,4,0),0)</f>
        <v>0</v>
      </c>
      <c r="J104">
        <f>_xlfn.IFNA(VLOOKUP(A104,[3]Sheet1!$C$121:$F$135,4,0),0)</f>
        <v>0</v>
      </c>
      <c r="K104">
        <f>_xlfn.IFNA(VLOOKUP(A104,[3]Sheet1!$C$138:$F$139,4,0),0)</f>
        <v>0</v>
      </c>
      <c r="L104">
        <f>_xlfn.IFNA(VLOOKUP(A104,[3]Sheet1!$C$142:$F$166,4,0),0)</f>
        <v>0</v>
      </c>
      <c r="M104">
        <f>_xlfn.IFNA(VLOOKUP(A104,[3]Sheet1!$C$169:$F$170,4,0),0)</f>
        <v>0</v>
      </c>
      <c r="N104">
        <f>_xlfn.IFNA(VLOOKUP(A104,[4]单项!$B$1:$J$50,8,0),0)</f>
        <v>0</v>
      </c>
      <c r="O104">
        <f>_xlfn.IFNA(VLOOKUP(A104,[4]接力!$B$2:$H$41,7,0),0)</f>
        <v>0</v>
      </c>
      <c r="P104">
        <f>_xlfn.IFNA(VLOOKUP(A104,[4]仰卧起坐!$B$4:$E$23,4,0),0)</f>
        <v>0</v>
      </c>
      <c r="Q104">
        <f>_xlfn.IFNA(VLOOKUP(A104,[4]引体向上!$B$3:$E$22,4,0),0)</f>
        <v>0</v>
      </c>
      <c r="R104">
        <f t="shared" si="4"/>
        <v>18</v>
      </c>
    </row>
    <row r="105" spans="1:18" x14ac:dyDescent="0.4">
      <c r="A105" t="s">
        <v>212</v>
      </c>
      <c r="B105" t="s">
        <v>213</v>
      </c>
      <c r="C105">
        <v>2025</v>
      </c>
      <c r="D105">
        <f>_xlfn.IFNA(VLOOKUP(A105,[1]原始记录!$D$1:$L$1099,9,0),0)</f>
        <v>6</v>
      </c>
      <c r="E105">
        <f>_xlfn.IFNA(VLOOKUP(A105,[2]Sheet1!$B:$E,4,0),0)</f>
        <v>5</v>
      </c>
      <c r="F105">
        <f t="shared" si="5"/>
        <v>0</v>
      </c>
      <c r="G105">
        <f>_xlfn.IFNA(VLOOKUP(A105,[3]Sheet1!$C$3:$F$14,4,0),0)</f>
        <v>0</v>
      </c>
      <c r="H105">
        <f>_xlfn.IFNA(VLOOKUP(A106,[3]Sheet1!$C$22:$F$30,4,0),0)</f>
        <v>0</v>
      </c>
      <c r="I105">
        <f>_xlfn.IFNA(VLOOKUP(A105,[3]Sheet1!$C$35:$F$118,4,0),0)</f>
        <v>0</v>
      </c>
      <c r="J105">
        <f>_xlfn.IFNA(VLOOKUP(A105,[3]Sheet1!$C$121:$F$135,4,0),0)</f>
        <v>0</v>
      </c>
      <c r="K105">
        <f>_xlfn.IFNA(VLOOKUP(A105,[3]Sheet1!$C$138:$F$139,4,0),0)</f>
        <v>0</v>
      </c>
      <c r="L105">
        <f>_xlfn.IFNA(VLOOKUP(A105,[3]Sheet1!$C$142:$F$166,4,0),0)</f>
        <v>0</v>
      </c>
      <c r="M105">
        <f>_xlfn.IFNA(VLOOKUP(A105,[3]Sheet1!$C$169:$F$170,4,0),0)</f>
        <v>0</v>
      </c>
      <c r="N105">
        <f>_xlfn.IFNA(VLOOKUP(A105,[4]单项!$B$1:$J$50,8,0),0)</f>
        <v>0</v>
      </c>
      <c r="O105">
        <f>_xlfn.IFNA(VLOOKUP(A105,[4]接力!$B$2:$H$41,7,0),0)</f>
        <v>0</v>
      </c>
      <c r="P105">
        <f>_xlfn.IFNA(VLOOKUP(A105,[4]仰卧起坐!$B$4:$E$23,4,0),0)</f>
        <v>0</v>
      </c>
      <c r="Q105">
        <f>_xlfn.IFNA(VLOOKUP(A105,[4]引体向上!$B$3:$E$22,4,0),0)</f>
        <v>0</v>
      </c>
      <c r="R105">
        <f t="shared" si="4"/>
        <v>11</v>
      </c>
    </row>
    <row r="106" spans="1:18" x14ac:dyDescent="0.4">
      <c r="A106" t="s">
        <v>214</v>
      </c>
      <c r="B106" t="s">
        <v>215</v>
      </c>
      <c r="C106">
        <v>2025</v>
      </c>
      <c r="D106">
        <f>_xlfn.IFNA(VLOOKUP(A106,[1]原始记录!$D$1:$L$1099,9,0),0)</f>
        <v>13</v>
      </c>
      <c r="E106">
        <f>_xlfn.IFNA(VLOOKUP(A106,[2]Sheet1!$B:$E,4,0),0)</f>
        <v>0</v>
      </c>
      <c r="F106">
        <f t="shared" si="5"/>
        <v>0</v>
      </c>
      <c r="G106">
        <f>_xlfn.IFNA(VLOOKUP(A106,[3]Sheet1!$C$3:$F$14,4,0),0)</f>
        <v>0</v>
      </c>
      <c r="H106">
        <f>_xlfn.IFNA(VLOOKUP(A107,[3]Sheet1!$C$22:$F$30,4,0),0)</f>
        <v>0</v>
      </c>
      <c r="I106">
        <f>_xlfn.IFNA(VLOOKUP(A106,[3]Sheet1!$C$35:$F$118,4,0),0)</f>
        <v>0</v>
      </c>
      <c r="J106">
        <f>_xlfn.IFNA(VLOOKUP(A106,[3]Sheet1!$C$121:$F$135,4,0),0)</f>
        <v>0</v>
      </c>
      <c r="K106">
        <f>_xlfn.IFNA(VLOOKUP(A106,[3]Sheet1!$C$138:$F$139,4,0),0)</f>
        <v>0</v>
      </c>
      <c r="L106">
        <f>_xlfn.IFNA(VLOOKUP(A106,[3]Sheet1!$C$142:$F$166,4,0),0)</f>
        <v>0</v>
      </c>
      <c r="M106">
        <f>_xlfn.IFNA(VLOOKUP(A106,[3]Sheet1!$C$169:$F$170,4,0),0)</f>
        <v>0</v>
      </c>
      <c r="N106">
        <f>_xlfn.IFNA(VLOOKUP(A106,[4]单项!$B$1:$J$50,8,0),0)</f>
        <v>0</v>
      </c>
      <c r="O106">
        <f>_xlfn.IFNA(VLOOKUP(A106,[4]接力!$B$2:$H$41,7,0),0)</f>
        <v>0</v>
      </c>
      <c r="P106">
        <f>_xlfn.IFNA(VLOOKUP(A106,[4]仰卧起坐!$B$4:$E$23,4,0),0)</f>
        <v>0</v>
      </c>
      <c r="Q106">
        <f>_xlfn.IFNA(VLOOKUP(A106,[4]引体向上!$B$3:$E$22,4,0),0)</f>
        <v>0</v>
      </c>
      <c r="R106">
        <f t="shared" si="4"/>
        <v>13</v>
      </c>
    </row>
    <row r="107" spans="1:18" x14ac:dyDescent="0.4">
      <c r="A107" t="s">
        <v>216</v>
      </c>
      <c r="B107" t="s">
        <v>217</v>
      </c>
      <c r="C107">
        <v>2025</v>
      </c>
      <c r="D107">
        <f>_xlfn.IFNA(VLOOKUP(A107,[1]原始记录!$D$1:$L$1099,9,0),0)</f>
        <v>26</v>
      </c>
      <c r="E107">
        <f>_xlfn.IFNA(VLOOKUP(A107,[2]Sheet1!$B:$E,4,0),0)</f>
        <v>0</v>
      </c>
      <c r="F107">
        <f t="shared" si="5"/>
        <v>0</v>
      </c>
      <c r="G107">
        <f>_xlfn.IFNA(VLOOKUP(A107,[3]Sheet1!$C$3:$F$14,4,0),0)</f>
        <v>0</v>
      </c>
      <c r="H107">
        <f>_xlfn.IFNA(VLOOKUP(A108,[3]Sheet1!$C$22:$F$30,4,0),0)</f>
        <v>0</v>
      </c>
      <c r="I107">
        <f>_xlfn.IFNA(VLOOKUP(A107,[3]Sheet1!$C$35:$F$118,4,0),0)</f>
        <v>0</v>
      </c>
      <c r="J107">
        <f>_xlfn.IFNA(VLOOKUP(A107,[3]Sheet1!$C$121:$F$135,4,0),0)</f>
        <v>0</v>
      </c>
      <c r="K107">
        <f>_xlfn.IFNA(VLOOKUP(A107,[3]Sheet1!$C$138:$F$139,4,0),0)</f>
        <v>0</v>
      </c>
      <c r="L107">
        <f>_xlfn.IFNA(VLOOKUP(A107,[3]Sheet1!$C$142:$F$166,4,0),0)</f>
        <v>0</v>
      </c>
      <c r="M107">
        <f>_xlfn.IFNA(VLOOKUP(A107,[3]Sheet1!$C$169:$F$170,4,0),0)</f>
        <v>0</v>
      </c>
      <c r="N107">
        <f>_xlfn.IFNA(VLOOKUP(A107,[4]单项!$B$1:$J$50,8,0),0)</f>
        <v>0</v>
      </c>
      <c r="O107">
        <f>_xlfn.IFNA(VLOOKUP(A107,[4]接力!$B$2:$H$41,7,0),0)</f>
        <v>0</v>
      </c>
      <c r="P107">
        <f>_xlfn.IFNA(VLOOKUP(A107,[4]仰卧起坐!$B$4:$E$23,4,0),0)</f>
        <v>0</v>
      </c>
      <c r="Q107">
        <f>_xlfn.IFNA(VLOOKUP(A107,[4]引体向上!$B$3:$E$22,4,0),0)</f>
        <v>0</v>
      </c>
      <c r="R107">
        <f t="shared" si="4"/>
        <v>26</v>
      </c>
    </row>
    <row r="108" spans="1:18" x14ac:dyDescent="0.4">
      <c r="A108" t="s">
        <v>218</v>
      </c>
      <c r="B108" t="s">
        <v>219</v>
      </c>
      <c r="C108">
        <v>2025</v>
      </c>
      <c r="D108">
        <f>_xlfn.IFNA(VLOOKUP(A108,[1]原始记录!$D$1:$L$1099,9,0),0)</f>
        <v>5</v>
      </c>
      <c r="E108">
        <f>_xlfn.IFNA(VLOOKUP(A108,[2]Sheet1!$B:$E,4,0),0)</f>
        <v>0</v>
      </c>
      <c r="F108">
        <f t="shared" si="5"/>
        <v>0</v>
      </c>
      <c r="G108">
        <f>_xlfn.IFNA(VLOOKUP(A108,[3]Sheet1!$C$3:$F$14,4,0),0)</f>
        <v>0</v>
      </c>
      <c r="H108">
        <f>_xlfn.IFNA(VLOOKUP(A109,[3]Sheet1!$C$22:$F$30,4,0),0)</f>
        <v>0</v>
      </c>
      <c r="I108">
        <f>_xlfn.IFNA(VLOOKUP(A108,[3]Sheet1!$C$35:$F$118,4,0),0)</f>
        <v>0</v>
      </c>
      <c r="J108">
        <f>_xlfn.IFNA(VLOOKUP(A108,[3]Sheet1!$C$121:$F$135,4,0),0)</f>
        <v>0</v>
      </c>
      <c r="K108">
        <f>_xlfn.IFNA(VLOOKUP(A108,[3]Sheet1!$C$138:$F$139,4,0),0)</f>
        <v>0</v>
      </c>
      <c r="L108">
        <f>_xlfn.IFNA(VLOOKUP(A108,[3]Sheet1!$C$142:$F$166,4,0),0)</f>
        <v>0</v>
      </c>
      <c r="M108">
        <f>_xlfn.IFNA(VLOOKUP(A108,[3]Sheet1!$C$169:$F$170,4,0),0)</f>
        <v>0</v>
      </c>
      <c r="N108">
        <f>_xlfn.IFNA(VLOOKUP(A108,[4]单项!$B$1:$J$50,8,0),0)</f>
        <v>0</v>
      </c>
      <c r="O108">
        <f>_xlfn.IFNA(VLOOKUP(A108,[4]接力!$B$2:$H$41,7,0),0)</f>
        <v>0</v>
      </c>
      <c r="P108">
        <f>_xlfn.IFNA(VLOOKUP(A108,[4]仰卧起坐!$B$4:$E$23,4,0),0)</f>
        <v>0</v>
      </c>
      <c r="Q108">
        <f>_xlfn.IFNA(VLOOKUP(A108,[4]引体向上!$B$3:$E$22,4,0),0)</f>
        <v>0</v>
      </c>
      <c r="R108">
        <f t="shared" si="4"/>
        <v>5</v>
      </c>
    </row>
    <row r="109" spans="1:18" x14ac:dyDescent="0.4">
      <c r="A109" t="s">
        <v>220</v>
      </c>
      <c r="B109" t="s">
        <v>221</v>
      </c>
      <c r="C109">
        <v>2025</v>
      </c>
      <c r="D109">
        <f>_xlfn.IFNA(VLOOKUP(A109,[1]原始记录!$D$1:$L$1099,9,0),0)</f>
        <v>27</v>
      </c>
      <c r="E109">
        <f>_xlfn.IFNA(VLOOKUP(A109,[2]Sheet1!$B:$E,4,0),0)</f>
        <v>0</v>
      </c>
      <c r="F109">
        <f t="shared" si="5"/>
        <v>0</v>
      </c>
      <c r="G109">
        <f>_xlfn.IFNA(VLOOKUP(A109,[3]Sheet1!$C$3:$F$14,4,0),0)</f>
        <v>0</v>
      </c>
      <c r="H109">
        <f>_xlfn.IFNA(VLOOKUP(A110,[3]Sheet1!$C$22:$F$30,4,0),0)</f>
        <v>0</v>
      </c>
      <c r="I109">
        <f>_xlfn.IFNA(VLOOKUP(A109,[3]Sheet1!$C$35:$F$118,4,0),0)</f>
        <v>0</v>
      </c>
      <c r="J109">
        <f>_xlfn.IFNA(VLOOKUP(A109,[3]Sheet1!$C$121:$F$135,4,0),0)</f>
        <v>0</v>
      </c>
      <c r="K109">
        <f>_xlfn.IFNA(VLOOKUP(A109,[3]Sheet1!$C$138:$F$139,4,0),0)</f>
        <v>0</v>
      </c>
      <c r="L109">
        <f>_xlfn.IFNA(VLOOKUP(A109,[3]Sheet1!$C$142:$F$166,4,0),0)</f>
        <v>0</v>
      </c>
      <c r="M109">
        <f>_xlfn.IFNA(VLOOKUP(A109,[3]Sheet1!$C$169:$F$170,4,0),0)</f>
        <v>0</v>
      </c>
      <c r="N109">
        <f>_xlfn.IFNA(VLOOKUP(A109,[4]单项!$B$1:$J$50,8,0),0)</f>
        <v>0</v>
      </c>
      <c r="O109">
        <f>_xlfn.IFNA(VLOOKUP(A109,[4]接力!$B$2:$H$41,7,0),0)</f>
        <v>0</v>
      </c>
      <c r="P109">
        <f>_xlfn.IFNA(VLOOKUP(A109,[4]仰卧起坐!$B$4:$E$23,4,0),0)</f>
        <v>0</v>
      </c>
      <c r="Q109">
        <f>_xlfn.IFNA(VLOOKUP(A109,[4]引体向上!$B$3:$E$22,4,0),0)</f>
        <v>0</v>
      </c>
      <c r="R109">
        <f t="shared" si="4"/>
        <v>27</v>
      </c>
    </row>
    <row r="110" spans="1:18" x14ac:dyDescent="0.4">
      <c r="A110" t="s">
        <v>222</v>
      </c>
      <c r="B110" t="s">
        <v>223</v>
      </c>
      <c r="C110">
        <v>2025</v>
      </c>
      <c r="D110">
        <f>_xlfn.IFNA(VLOOKUP(A110,[1]原始记录!$D$1:$L$1099,9,0),0)</f>
        <v>8</v>
      </c>
      <c r="E110">
        <f>_xlfn.IFNA(VLOOKUP(A110,[2]Sheet1!$B:$E,4,0),0)</f>
        <v>8</v>
      </c>
      <c r="F110">
        <f t="shared" si="5"/>
        <v>0</v>
      </c>
      <c r="G110">
        <f>_xlfn.IFNA(VLOOKUP(A110,[3]Sheet1!$C$3:$F$14,4,0),0)</f>
        <v>0</v>
      </c>
      <c r="H110">
        <f>_xlfn.IFNA(VLOOKUP(A111,[3]Sheet1!$C$22:$F$30,4,0),0)</f>
        <v>0</v>
      </c>
      <c r="I110">
        <f>_xlfn.IFNA(VLOOKUP(A110,[3]Sheet1!$C$35:$F$118,4,0),0)</f>
        <v>0</v>
      </c>
      <c r="J110">
        <f>_xlfn.IFNA(VLOOKUP(A110,[3]Sheet1!$C$121:$F$135,4,0),0)</f>
        <v>0</v>
      </c>
      <c r="K110">
        <f>_xlfn.IFNA(VLOOKUP(A110,[3]Sheet1!$C$138:$F$139,4,0),0)</f>
        <v>0</v>
      </c>
      <c r="L110">
        <f>_xlfn.IFNA(VLOOKUP(A110,[3]Sheet1!$C$142:$F$166,4,0),0)</f>
        <v>0</v>
      </c>
      <c r="M110">
        <f>_xlfn.IFNA(VLOOKUP(A110,[3]Sheet1!$C$169:$F$170,4,0),0)</f>
        <v>0</v>
      </c>
      <c r="N110">
        <f>_xlfn.IFNA(VLOOKUP(A110,[4]单项!$B$1:$J$50,8,0),0)</f>
        <v>0</v>
      </c>
      <c r="O110">
        <f>_xlfn.IFNA(VLOOKUP(A110,[4]接力!$B$2:$H$41,7,0),0)</f>
        <v>0</v>
      </c>
      <c r="P110">
        <f>_xlfn.IFNA(VLOOKUP(A110,[4]仰卧起坐!$B$4:$E$23,4,0),0)</f>
        <v>0</v>
      </c>
      <c r="Q110">
        <f>_xlfn.IFNA(VLOOKUP(A110,[4]引体向上!$B$3:$E$22,4,0),0)</f>
        <v>0</v>
      </c>
      <c r="R110">
        <f t="shared" si="4"/>
        <v>16</v>
      </c>
    </row>
    <row r="111" spans="1:18" x14ac:dyDescent="0.4">
      <c r="A111" t="s">
        <v>224</v>
      </c>
      <c r="B111" t="s">
        <v>225</v>
      </c>
      <c r="C111">
        <v>2025</v>
      </c>
      <c r="D111">
        <f>_xlfn.IFNA(VLOOKUP(A111,[1]原始记录!$D$1:$L$1099,9,0),0)</f>
        <v>14</v>
      </c>
      <c r="E111">
        <f>_xlfn.IFNA(VLOOKUP(A111,[2]Sheet1!$B:$E,4,0),0)</f>
        <v>0</v>
      </c>
      <c r="F111">
        <f t="shared" ref="F111:F137" si="6">G111+H111+I111+J111+K111+L111+M111+N111+O111+P111+Q111</f>
        <v>0</v>
      </c>
      <c r="G111">
        <f>_xlfn.IFNA(VLOOKUP(A111,[3]Sheet1!$C$3:$F$14,4,0),0)</f>
        <v>0</v>
      </c>
      <c r="H111">
        <f>_xlfn.IFNA(VLOOKUP(A112,[3]Sheet1!$C$22:$F$30,4,0),0)</f>
        <v>0</v>
      </c>
      <c r="I111">
        <f>_xlfn.IFNA(VLOOKUP(A111,[3]Sheet1!$C$35:$F$118,4,0),0)</f>
        <v>0</v>
      </c>
      <c r="J111">
        <f>_xlfn.IFNA(VLOOKUP(A111,[3]Sheet1!$C$121:$F$135,4,0),0)</f>
        <v>0</v>
      </c>
      <c r="K111">
        <f>_xlfn.IFNA(VLOOKUP(A111,[3]Sheet1!$C$138:$F$139,4,0),0)</f>
        <v>0</v>
      </c>
      <c r="L111">
        <f>_xlfn.IFNA(VLOOKUP(A111,[3]Sheet1!$C$142:$F$166,4,0),0)</f>
        <v>0</v>
      </c>
      <c r="M111">
        <f>_xlfn.IFNA(VLOOKUP(A111,[3]Sheet1!$C$169:$F$170,4,0),0)</f>
        <v>0</v>
      </c>
      <c r="N111">
        <f>_xlfn.IFNA(VLOOKUP(A111,[4]单项!$B$1:$J$50,8,0),0)</f>
        <v>0</v>
      </c>
      <c r="O111">
        <f>_xlfn.IFNA(VLOOKUP(A111,[4]接力!$B$2:$H$41,7,0),0)</f>
        <v>0</v>
      </c>
      <c r="P111">
        <f>_xlfn.IFNA(VLOOKUP(A111,[4]仰卧起坐!$B$4:$E$23,4,0),0)</f>
        <v>0</v>
      </c>
      <c r="Q111">
        <f>_xlfn.IFNA(VLOOKUP(A111,[4]引体向上!$B$3:$E$22,4,0),0)</f>
        <v>0</v>
      </c>
      <c r="R111">
        <f t="shared" si="4"/>
        <v>14</v>
      </c>
    </row>
    <row r="112" spans="1:18" x14ac:dyDescent="0.4">
      <c r="A112" t="s">
        <v>226</v>
      </c>
      <c r="B112" t="s">
        <v>227</v>
      </c>
      <c r="C112">
        <v>2025</v>
      </c>
      <c r="D112">
        <f>_xlfn.IFNA(VLOOKUP(A112,[1]原始记录!$D$1:$L$1099,9,0),0)</f>
        <v>20</v>
      </c>
      <c r="E112">
        <f>_xlfn.IFNA(VLOOKUP(A112,[2]Sheet1!$B:$E,4,0),0)</f>
        <v>0</v>
      </c>
      <c r="F112">
        <f t="shared" si="6"/>
        <v>5</v>
      </c>
      <c r="G112">
        <f>_xlfn.IFNA(VLOOKUP(A112,[3]Sheet1!$C$3:$F$14,4,0),0)</f>
        <v>0</v>
      </c>
      <c r="H112">
        <f>_xlfn.IFNA(VLOOKUP(A113,[3]Sheet1!$C$22:$F$30,4,0),0)</f>
        <v>0</v>
      </c>
      <c r="I112">
        <f>_xlfn.IFNA(VLOOKUP(A112,[3]Sheet1!$C$35:$F$118,4,0),0)</f>
        <v>5</v>
      </c>
      <c r="J112">
        <f>_xlfn.IFNA(VLOOKUP(A112,[3]Sheet1!$C$121:$F$135,4,0),0)</f>
        <v>0</v>
      </c>
      <c r="K112">
        <f>_xlfn.IFNA(VLOOKUP(A112,[3]Sheet1!$C$138:$F$139,4,0),0)</f>
        <v>0</v>
      </c>
      <c r="L112">
        <f>_xlfn.IFNA(VLOOKUP(A112,[3]Sheet1!$C$142:$F$166,4,0),0)</f>
        <v>0</v>
      </c>
      <c r="M112">
        <f>_xlfn.IFNA(VLOOKUP(A112,[3]Sheet1!$C$169:$F$170,4,0),0)</f>
        <v>0</v>
      </c>
      <c r="N112">
        <f>_xlfn.IFNA(VLOOKUP(A112,[4]单项!$B$1:$J$50,8,0),0)</f>
        <v>0</v>
      </c>
      <c r="O112">
        <f>_xlfn.IFNA(VLOOKUP(A112,[4]接力!$B$2:$H$41,7,0),0)</f>
        <v>0</v>
      </c>
      <c r="P112">
        <f>_xlfn.IFNA(VLOOKUP(A112,[4]仰卧起坐!$B$4:$E$23,4,0),0)</f>
        <v>0</v>
      </c>
      <c r="Q112">
        <f>_xlfn.IFNA(VLOOKUP(A112,[4]引体向上!$B$3:$E$22,4,0),0)</f>
        <v>0</v>
      </c>
      <c r="R112">
        <f t="shared" si="4"/>
        <v>25</v>
      </c>
    </row>
    <row r="113" spans="1:18" x14ac:dyDescent="0.4">
      <c r="A113" t="s">
        <v>228</v>
      </c>
      <c r="B113" t="s">
        <v>229</v>
      </c>
      <c r="C113">
        <v>2025</v>
      </c>
      <c r="D113">
        <f>_xlfn.IFNA(VLOOKUP(A113,[1]原始记录!$D$1:$L$1099,9,0),0)</f>
        <v>14</v>
      </c>
      <c r="E113">
        <f>_xlfn.IFNA(VLOOKUP(A113,[2]Sheet1!$B:$E,4,0),0)</f>
        <v>7</v>
      </c>
      <c r="F113">
        <v>10</v>
      </c>
      <c r="G113">
        <f>_xlfn.IFNA(VLOOKUP(A113,[3]Sheet1!$C$3:$F$14,4,0),0)</f>
        <v>0</v>
      </c>
      <c r="H113">
        <f>_xlfn.IFNA(VLOOKUP(A114,[3]Sheet1!$C$22:$F$30,4,0),0)</f>
        <v>0</v>
      </c>
      <c r="I113">
        <f>_xlfn.IFNA(VLOOKUP(A113,[3]Sheet1!$C$35:$F$118,4,0),0)</f>
        <v>0</v>
      </c>
      <c r="J113">
        <f>_xlfn.IFNA(VLOOKUP(A113,[3]Sheet1!$C$121:$F$135,4,0),0)</f>
        <v>0</v>
      </c>
      <c r="K113">
        <f>_xlfn.IFNA(VLOOKUP(A113,[3]Sheet1!$C$138:$F$139,4,0),0)</f>
        <v>0</v>
      </c>
      <c r="L113">
        <f>_xlfn.IFNA(VLOOKUP(A113,[3]Sheet1!$C$142:$F$166,4,0),0)</f>
        <v>0</v>
      </c>
      <c r="M113">
        <f>_xlfn.IFNA(VLOOKUP(A113,[3]Sheet1!$C$169:$F$170,4,0),0)</f>
        <v>0</v>
      </c>
      <c r="N113">
        <f>_xlfn.IFNA(VLOOKUP(A113,[4]单项!$B$1:$J$50,8,0),0)</f>
        <v>0</v>
      </c>
      <c r="O113">
        <f>_xlfn.IFNA(VLOOKUP(A113,[4]接力!$B$2:$H$41,7,0),0)</f>
        <v>0</v>
      </c>
      <c r="P113">
        <f>_xlfn.IFNA(VLOOKUP(A113,[4]仰卧起坐!$B$4:$E$23,4,0),0)</f>
        <v>0</v>
      </c>
      <c r="Q113">
        <f>_xlfn.IFNA(VLOOKUP(A113,[4]引体向上!$B$3:$E$22,4,0),0)</f>
        <v>0</v>
      </c>
      <c r="R113">
        <f t="shared" si="4"/>
        <v>31</v>
      </c>
    </row>
    <row r="114" spans="1:18" x14ac:dyDescent="0.4">
      <c r="A114" t="s">
        <v>230</v>
      </c>
      <c r="B114" t="s">
        <v>231</v>
      </c>
      <c r="C114">
        <v>2025</v>
      </c>
      <c r="D114">
        <f>_xlfn.IFNA(VLOOKUP(A114,[1]原始记录!$D$1:$L$1099,9,0),0)</f>
        <v>20</v>
      </c>
      <c r="E114">
        <f>_xlfn.IFNA(VLOOKUP(A114,[2]Sheet1!$B:$E,4,0),0)</f>
        <v>2</v>
      </c>
      <c r="F114">
        <f t="shared" si="6"/>
        <v>0</v>
      </c>
      <c r="G114">
        <f>_xlfn.IFNA(VLOOKUP(A114,[3]Sheet1!$C$3:$F$14,4,0),0)</f>
        <v>0</v>
      </c>
      <c r="H114">
        <f>_xlfn.IFNA(VLOOKUP(A115,[3]Sheet1!$C$22:$F$30,4,0),0)</f>
        <v>0</v>
      </c>
      <c r="I114">
        <f>_xlfn.IFNA(VLOOKUP(A114,[3]Sheet1!$C$35:$F$118,4,0),0)</f>
        <v>0</v>
      </c>
      <c r="J114">
        <f>_xlfn.IFNA(VLOOKUP(A114,[3]Sheet1!$C$121:$F$135,4,0),0)</f>
        <v>0</v>
      </c>
      <c r="K114">
        <f>_xlfn.IFNA(VLOOKUP(A114,[3]Sheet1!$C$138:$F$139,4,0),0)</f>
        <v>0</v>
      </c>
      <c r="L114">
        <f>_xlfn.IFNA(VLOOKUP(A114,[3]Sheet1!$C$142:$F$166,4,0),0)</f>
        <v>0</v>
      </c>
      <c r="M114">
        <f>_xlfn.IFNA(VLOOKUP(A114,[3]Sheet1!$C$169:$F$170,4,0),0)</f>
        <v>0</v>
      </c>
      <c r="N114">
        <f>_xlfn.IFNA(VLOOKUP(A114,[4]单项!$B$1:$J$50,8,0),0)</f>
        <v>0</v>
      </c>
      <c r="O114">
        <f>_xlfn.IFNA(VLOOKUP(A114,[4]接力!$B$2:$H$41,7,0),0)</f>
        <v>0</v>
      </c>
      <c r="P114">
        <f>_xlfn.IFNA(VLOOKUP(A114,[4]仰卧起坐!$B$4:$E$23,4,0),0)</f>
        <v>0</v>
      </c>
      <c r="Q114">
        <f>_xlfn.IFNA(VLOOKUP(A114,[4]引体向上!$B$3:$E$22,4,0),0)</f>
        <v>0</v>
      </c>
      <c r="R114">
        <f t="shared" si="4"/>
        <v>22</v>
      </c>
    </row>
    <row r="115" spans="1:18" x14ac:dyDescent="0.4">
      <c r="A115" t="s">
        <v>232</v>
      </c>
      <c r="B115" t="s">
        <v>233</v>
      </c>
      <c r="C115">
        <v>2025</v>
      </c>
      <c r="D115">
        <f>_xlfn.IFNA(VLOOKUP(A115,[1]原始记录!$D$1:$L$1099,9,0),0)</f>
        <v>13</v>
      </c>
      <c r="E115">
        <f>_xlfn.IFNA(VLOOKUP(A115,[2]Sheet1!$B:$E,4,0),0)</f>
        <v>8</v>
      </c>
      <c r="F115">
        <f t="shared" si="6"/>
        <v>8</v>
      </c>
      <c r="G115">
        <f>_xlfn.IFNA(VLOOKUP(A115,[3]Sheet1!$C$3:$F$14,4,0),0)</f>
        <v>0</v>
      </c>
      <c r="H115">
        <f>_xlfn.IFNA(VLOOKUP(A116,[3]Sheet1!$C$22:$F$30,4,0),0)</f>
        <v>0</v>
      </c>
      <c r="I115">
        <f>_xlfn.IFNA(VLOOKUP(A115,[3]Sheet1!$C$35:$F$118,4,0),0)</f>
        <v>8</v>
      </c>
      <c r="J115">
        <f>_xlfn.IFNA(VLOOKUP(A115,[3]Sheet1!$C$121:$F$135,4,0),0)</f>
        <v>0</v>
      </c>
      <c r="K115">
        <f>_xlfn.IFNA(VLOOKUP(A115,[3]Sheet1!$C$138:$F$139,4,0),0)</f>
        <v>0</v>
      </c>
      <c r="L115">
        <f>_xlfn.IFNA(VLOOKUP(A115,[3]Sheet1!$C$142:$F$166,4,0),0)</f>
        <v>0</v>
      </c>
      <c r="M115">
        <f>_xlfn.IFNA(VLOOKUP(A115,[3]Sheet1!$C$169:$F$170,4,0),0)</f>
        <v>0</v>
      </c>
      <c r="N115">
        <f>_xlfn.IFNA(VLOOKUP(A115,[4]单项!$B$1:$J$50,8,0),0)</f>
        <v>0</v>
      </c>
      <c r="O115">
        <f>_xlfn.IFNA(VLOOKUP(A115,[4]接力!$B$2:$H$41,7,0),0)</f>
        <v>0</v>
      </c>
      <c r="P115">
        <f>_xlfn.IFNA(VLOOKUP(A115,[4]仰卧起坐!$B$4:$E$23,4,0),0)</f>
        <v>0</v>
      </c>
      <c r="Q115">
        <f>_xlfn.IFNA(VLOOKUP(A115,[4]引体向上!$B$3:$E$22,4,0),0)</f>
        <v>0</v>
      </c>
      <c r="R115">
        <f t="shared" si="4"/>
        <v>29</v>
      </c>
    </row>
    <row r="116" spans="1:18" x14ac:dyDescent="0.4">
      <c r="A116" t="s">
        <v>234</v>
      </c>
      <c r="B116" t="s">
        <v>235</v>
      </c>
      <c r="C116">
        <v>2025</v>
      </c>
      <c r="D116">
        <f>_xlfn.IFNA(VLOOKUP(A116,[1]原始记录!$D$1:$L$1099,9,0),0)</f>
        <v>7</v>
      </c>
      <c r="E116">
        <f>_xlfn.IFNA(VLOOKUP(A116,[2]Sheet1!$B:$E,4,0),0)</f>
        <v>3</v>
      </c>
      <c r="F116">
        <f t="shared" si="6"/>
        <v>0</v>
      </c>
      <c r="G116">
        <f>_xlfn.IFNA(VLOOKUP(A116,[3]Sheet1!$C$3:$F$14,4,0),0)</f>
        <v>0</v>
      </c>
      <c r="H116">
        <f>_xlfn.IFNA(VLOOKUP(A117,[3]Sheet1!$C$22:$F$30,4,0),0)</f>
        <v>0</v>
      </c>
      <c r="I116">
        <f>_xlfn.IFNA(VLOOKUP(A116,[3]Sheet1!$C$35:$F$118,4,0),0)</f>
        <v>0</v>
      </c>
      <c r="J116">
        <f>_xlfn.IFNA(VLOOKUP(A116,[3]Sheet1!$C$121:$F$135,4,0),0)</f>
        <v>0</v>
      </c>
      <c r="K116">
        <f>_xlfn.IFNA(VLOOKUP(A116,[3]Sheet1!$C$138:$F$139,4,0),0)</f>
        <v>0</v>
      </c>
      <c r="L116">
        <f>_xlfn.IFNA(VLOOKUP(A116,[3]Sheet1!$C$142:$F$166,4,0),0)</f>
        <v>0</v>
      </c>
      <c r="M116">
        <f>_xlfn.IFNA(VLOOKUP(A116,[3]Sheet1!$C$169:$F$170,4,0),0)</f>
        <v>0</v>
      </c>
      <c r="N116">
        <f>_xlfn.IFNA(VLOOKUP(A116,[4]单项!$B$1:$J$50,8,0),0)</f>
        <v>0</v>
      </c>
      <c r="O116">
        <f>_xlfn.IFNA(VLOOKUP(A116,[4]接力!$B$2:$H$41,7,0),0)</f>
        <v>0</v>
      </c>
      <c r="P116">
        <f>_xlfn.IFNA(VLOOKUP(A116,[4]仰卧起坐!$B$4:$E$23,4,0),0)</f>
        <v>0</v>
      </c>
      <c r="Q116">
        <f>_xlfn.IFNA(VLOOKUP(A116,[4]引体向上!$B$3:$E$22,4,0),0)</f>
        <v>0</v>
      </c>
      <c r="R116">
        <f t="shared" si="4"/>
        <v>10</v>
      </c>
    </row>
    <row r="117" spans="1:18" x14ac:dyDescent="0.4">
      <c r="A117" t="s">
        <v>236</v>
      </c>
      <c r="B117" t="s">
        <v>237</v>
      </c>
      <c r="C117">
        <v>2025</v>
      </c>
      <c r="D117">
        <f>_xlfn.IFNA(VLOOKUP(A117,[1]原始记录!$D$1:$L$1099,9,0),0)</f>
        <v>20</v>
      </c>
      <c r="E117">
        <f>_xlfn.IFNA(VLOOKUP(A117,[2]Sheet1!$B:$E,4,0),0)</f>
        <v>0</v>
      </c>
      <c r="F117">
        <f t="shared" si="6"/>
        <v>0</v>
      </c>
      <c r="G117">
        <f>_xlfn.IFNA(VLOOKUP(A117,[3]Sheet1!$C$3:$F$14,4,0),0)</f>
        <v>0</v>
      </c>
      <c r="H117">
        <f>_xlfn.IFNA(VLOOKUP(A118,[3]Sheet1!$C$22:$F$30,4,0),0)</f>
        <v>0</v>
      </c>
      <c r="I117">
        <f>_xlfn.IFNA(VLOOKUP(A117,[3]Sheet1!$C$35:$F$118,4,0),0)</f>
        <v>0</v>
      </c>
      <c r="J117">
        <f>_xlfn.IFNA(VLOOKUP(A117,[3]Sheet1!$C$121:$F$135,4,0),0)</f>
        <v>0</v>
      </c>
      <c r="K117">
        <f>_xlfn.IFNA(VLOOKUP(A117,[3]Sheet1!$C$138:$F$139,4,0),0)</f>
        <v>0</v>
      </c>
      <c r="L117">
        <f>_xlfn.IFNA(VLOOKUP(A117,[3]Sheet1!$C$142:$F$166,4,0),0)</f>
        <v>0</v>
      </c>
      <c r="M117">
        <f>_xlfn.IFNA(VLOOKUP(A117,[3]Sheet1!$C$169:$F$170,4,0),0)</f>
        <v>0</v>
      </c>
      <c r="N117">
        <f>_xlfn.IFNA(VLOOKUP(A117,[4]单项!$B$1:$J$50,8,0),0)</f>
        <v>0</v>
      </c>
      <c r="O117">
        <f>_xlfn.IFNA(VLOOKUP(A117,[4]接力!$B$2:$H$41,7,0),0)</f>
        <v>0</v>
      </c>
      <c r="P117">
        <f>_xlfn.IFNA(VLOOKUP(A117,[4]仰卧起坐!$B$4:$E$23,4,0),0)</f>
        <v>0</v>
      </c>
      <c r="Q117">
        <f>_xlfn.IFNA(VLOOKUP(A117,[4]引体向上!$B$3:$E$22,4,0),0)</f>
        <v>0</v>
      </c>
      <c r="R117">
        <f t="shared" si="4"/>
        <v>20</v>
      </c>
    </row>
    <row r="118" spans="1:18" x14ac:dyDescent="0.4">
      <c r="A118" t="s">
        <v>238</v>
      </c>
      <c r="B118" t="s">
        <v>239</v>
      </c>
      <c r="C118">
        <v>2025</v>
      </c>
      <c r="D118">
        <f>_xlfn.IFNA(VLOOKUP(A118,[1]原始记录!$D$1:$L$1099,9,0),0)</f>
        <v>13</v>
      </c>
      <c r="E118">
        <f>_xlfn.IFNA(VLOOKUP(A118,[2]Sheet1!$B:$E,4,0),0)</f>
        <v>0</v>
      </c>
      <c r="F118">
        <f t="shared" si="6"/>
        <v>0</v>
      </c>
      <c r="G118">
        <f>_xlfn.IFNA(VLOOKUP(A118,[3]Sheet1!$C$3:$F$14,4,0),0)</f>
        <v>0</v>
      </c>
      <c r="H118">
        <f>_xlfn.IFNA(VLOOKUP(A119,[3]Sheet1!$C$22:$F$30,4,0),0)</f>
        <v>0</v>
      </c>
      <c r="I118">
        <f>_xlfn.IFNA(VLOOKUP(A118,[3]Sheet1!$C$35:$F$118,4,0),0)</f>
        <v>0</v>
      </c>
      <c r="J118">
        <f>_xlfn.IFNA(VLOOKUP(A118,[3]Sheet1!$C$121:$F$135,4,0),0)</f>
        <v>0</v>
      </c>
      <c r="K118">
        <f>_xlfn.IFNA(VLOOKUP(A118,[3]Sheet1!$C$138:$F$139,4,0),0)</f>
        <v>0</v>
      </c>
      <c r="L118">
        <f>_xlfn.IFNA(VLOOKUP(A118,[3]Sheet1!$C$142:$F$166,4,0),0)</f>
        <v>0</v>
      </c>
      <c r="M118">
        <f>_xlfn.IFNA(VLOOKUP(A118,[3]Sheet1!$C$169:$F$170,4,0),0)</f>
        <v>0</v>
      </c>
      <c r="N118">
        <f>_xlfn.IFNA(VLOOKUP(A118,[4]单项!$B$1:$J$50,8,0),0)</f>
        <v>0</v>
      </c>
      <c r="O118">
        <f>_xlfn.IFNA(VLOOKUP(A118,[4]接力!$B$2:$H$41,7,0),0)</f>
        <v>0</v>
      </c>
      <c r="P118">
        <f>_xlfn.IFNA(VLOOKUP(A118,[4]仰卧起坐!$B$4:$E$23,4,0),0)</f>
        <v>0</v>
      </c>
      <c r="Q118">
        <f>_xlfn.IFNA(VLOOKUP(A118,[4]引体向上!$B$3:$E$22,4,0),0)</f>
        <v>0</v>
      </c>
      <c r="R118">
        <f t="shared" si="4"/>
        <v>13</v>
      </c>
    </row>
    <row r="119" spans="1:18" x14ac:dyDescent="0.4">
      <c r="A119" t="s">
        <v>240</v>
      </c>
      <c r="B119" t="s">
        <v>241</v>
      </c>
      <c r="C119">
        <v>2025</v>
      </c>
      <c r="D119">
        <f>_xlfn.IFNA(VLOOKUP(A119,[1]原始记录!$D$1:$L$1099,9,0),0)</f>
        <v>46</v>
      </c>
      <c r="E119">
        <f>_xlfn.IFNA(VLOOKUP(A119,[2]Sheet1!$B:$E,4,0),0)</f>
        <v>0</v>
      </c>
      <c r="F119">
        <f t="shared" si="6"/>
        <v>1</v>
      </c>
      <c r="G119">
        <f>_xlfn.IFNA(VLOOKUP(A119,[3]Sheet1!$C$3:$F$14,4,0),0)</f>
        <v>0</v>
      </c>
      <c r="H119">
        <f>_xlfn.IFNA(VLOOKUP(A120,[3]Sheet1!$C$22:$F$30,4,0),0)</f>
        <v>0</v>
      </c>
      <c r="I119">
        <f>_xlfn.IFNA(VLOOKUP(A119,[3]Sheet1!$C$35:$F$118,4,0),0)</f>
        <v>1</v>
      </c>
      <c r="J119">
        <f>_xlfn.IFNA(VLOOKUP(A119,[3]Sheet1!$C$121:$F$135,4,0),0)</f>
        <v>0</v>
      </c>
      <c r="K119">
        <f>_xlfn.IFNA(VLOOKUP(A119,[3]Sheet1!$C$138:$F$139,4,0),0)</f>
        <v>0</v>
      </c>
      <c r="L119">
        <f>_xlfn.IFNA(VLOOKUP(A119,[3]Sheet1!$C$142:$F$166,4,0),0)</f>
        <v>0</v>
      </c>
      <c r="M119">
        <f>_xlfn.IFNA(VLOOKUP(A119,[3]Sheet1!$C$169:$F$170,4,0),0)</f>
        <v>0</v>
      </c>
      <c r="N119">
        <f>_xlfn.IFNA(VLOOKUP(A119,[4]单项!$B$1:$J$50,8,0),0)</f>
        <v>0</v>
      </c>
      <c r="O119">
        <f>_xlfn.IFNA(VLOOKUP(A119,[4]接力!$B$2:$H$41,7,0),0)</f>
        <v>0</v>
      </c>
      <c r="P119">
        <f>_xlfn.IFNA(VLOOKUP(A119,[4]仰卧起坐!$B$4:$E$23,4,0),0)</f>
        <v>0</v>
      </c>
      <c r="Q119">
        <f>_xlfn.IFNA(VLOOKUP(A119,[4]引体向上!$B$3:$E$22,4,0),0)</f>
        <v>0</v>
      </c>
      <c r="R119">
        <f t="shared" si="4"/>
        <v>47</v>
      </c>
    </row>
    <row r="120" spans="1:18" x14ac:dyDescent="0.4">
      <c r="A120" t="s">
        <v>242</v>
      </c>
      <c r="B120" t="s">
        <v>243</v>
      </c>
      <c r="C120">
        <v>2025</v>
      </c>
      <c r="D120">
        <f>_xlfn.IFNA(VLOOKUP(A120,[1]原始记录!$D$1:$L$1099,9,0),0)</f>
        <v>20</v>
      </c>
      <c r="E120">
        <f>_xlfn.IFNA(VLOOKUP(A120,[2]Sheet1!$B:$E,4,0),0)</f>
        <v>0</v>
      </c>
      <c r="F120">
        <f t="shared" si="6"/>
        <v>0</v>
      </c>
      <c r="G120">
        <f>_xlfn.IFNA(VLOOKUP(A120,[3]Sheet1!$C$3:$F$14,4,0),0)</f>
        <v>0</v>
      </c>
      <c r="H120">
        <f>_xlfn.IFNA(VLOOKUP(A121,[3]Sheet1!$C$22:$F$30,4,0),0)</f>
        <v>0</v>
      </c>
      <c r="I120">
        <f>_xlfn.IFNA(VLOOKUP(A120,[3]Sheet1!$C$35:$F$118,4,0),0)</f>
        <v>0</v>
      </c>
      <c r="J120">
        <f>_xlfn.IFNA(VLOOKUP(A120,[3]Sheet1!$C$121:$F$135,4,0),0)</f>
        <v>0</v>
      </c>
      <c r="K120">
        <f>_xlfn.IFNA(VLOOKUP(A120,[3]Sheet1!$C$138:$F$139,4,0),0)</f>
        <v>0</v>
      </c>
      <c r="L120">
        <f>_xlfn.IFNA(VLOOKUP(A120,[3]Sheet1!$C$142:$F$166,4,0),0)</f>
        <v>0</v>
      </c>
      <c r="M120">
        <f>_xlfn.IFNA(VLOOKUP(A120,[3]Sheet1!$C$169:$F$170,4,0),0)</f>
        <v>0</v>
      </c>
      <c r="N120">
        <f>_xlfn.IFNA(VLOOKUP(A120,[4]单项!$B$1:$J$50,8,0),0)</f>
        <v>0</v>
      </c>
      <c r="O120">
        <f>_xlfn.IFNA(VLOOKUP(A120,[4]接力!$B$2:$H$41,7,0),0)</f>
        <v>0</v>
      </c>
      <c r="P120">
        <f>_xlfn.IFNA(VLOOKUP(A120,[4]仰卧起坐!$B$4:$E$23,4,0),0)</f>
        <v>0</v>
      </c>
      <c r="Q120">
        <f>_xlfn.IFNA(VLOOKUP(A120,[4]引体向上!$B$3:$E$22,4,0),0)</f>
        <v>0</v>
      </c>
      <c r="R120">
        <f t="shared" si="4"/>
        <v>20</v>
      </c>
    </row>
    <row r="121" spans="1:18" x14ac:dyDescent="0.4">
      <c r="A121" t="s">
        <v>244</v>
      </c>
      <c r="B121" t="s">
        <v>245</v>
      </c>
      <c r="C121">
        <v>2025</v>
      </c>
      <c r="D121">
        <f>_xlfn.IFNA(VLOOKUP(A121,[1]原始记录!$D$1:$L$1099,9,0),0)</f>
        <v>21</v>
      </c>
      <c r="E121">
        <f>_xlfn.IFNA(VLOOKUP(A121,[2]Sheet1!$B:$E,4,0),0)</f>
        <v>0</v>
      </c>
      <c r="F121">
        <f t="shared" si="6"/>
        <v>0</v>
      </c>
      <c r="G121">
        <f>_xlfn.IFNA(VLOOKUP(A121,[3]Sheet1!$C$3:$F$14,4,0),0)</f>
        <v>0</v>
      </c>
      <c r="H121">
        <f>_xlfn.IFNA(VLOOKUP(A122,[3]Sheet1!$C$22:$F$30,4,0),0)</f>
        <v>0</v>
      </c>
      <c r="I121">
        <f>_xlfn.IFNA(VLOOKUP(A121,[3]Sheet1!$C$35:$F$118,4,0),0)</f>
        <v>0</v>
      </c>
      <c r="J121">
        <f>_xlfn.IFNA(VLOOKUP(A121,[3]Sheet1!$C$121:$F$135,4,0),0)</f>
        <v>0</v>
      </c>
      <c r="K121">
        <f>_xlfn.IFNA(VLOOKUP(A121,[3]Sheet1!$C$138:$F$139,4,0),0)</f>
        <v>0</v>
      </c>
      <c r="L121">
        <f>_xlfn.IFNA(VLOOKUP(A121,[3]Sheet1!$C$142:$F$166,4,0),0)</f>
        <v>0</v>
      </c>
      <c r="M121">
        <f>_xlfn.IFNA(VLOOKUP(A121,[3]Sheet1!$C$169:$F$170,4,0),0)</f>
        <v>0</v>
      </c>
      <c r="N121">
        <f>_xlfn.IFNA(VLOOKUP(A121,[4]单项!$B$1:$J$50,8,0),0)</f>
        <v>0</v>
      </c>
      <c r="O121">
        <f>_xlfn.IFNA(VLOOKUP(A121,[4]接力!$B$2:$H$41,7,0),0)</f>
        <v>0</v>
      </c>
      <c r="P121">
        <f>_xlfn.IFNA(VLOOKUP(A121,[4]仰卧起坐!$B$4:$E$23,4,0),0)</f>
        <v>0</v>
      </c>
      <c r="Q121">
        <f>_xlfn.IFNA(VLOOKUP(A121,[4]引体向上!$B$3:$E$22,4,0),0)</f>
        <v>0</v>
      </c>
      <c r="R121">
        <f t="shared" si="4"/>
        <v>21</v>
      </c>
    </row>
    <row r="122" spans="1:18" x14ac:dyDescent="0.4">
      <c r="A122" t="s">
        <v>246</v>
      </c>
      <c r="B122" t="s">
        <v>247</v>
      </c>
      <c r="C122">
        <v>2025</v>
      </c>
      <c r="D122">
        <f>_xlfn.IFNA(VLOOKUP(A122,[1]原始记录!$D$1:$L$1099,9,0),0)</f>
        <v>8</v>
      </c>
      <c r="E122">
        <f>_xlfn.IFNA(VLOOKUP(A122,[2]Sheet1!$B:$E,4,0),0)</f>
        <v>3</v>
      </c>
      <c r="F122">
        <f t="shared" si="6"/>
        <v>0</v>
      </c>
      <c r="G122">
        <f>_xlfn.IFNA(VLOOKUP(A122,[3]Sheet1!$C$3:$F$14,4,0),0)</f>
        <v>0</v>
      </c>
      <c r="H122">
        <f>_xlfn.IFNA(VLOOKUP(A123,[3]Sheet1!$C$22:$F$30,4,0),0)</f>
        <v>0</v>
      </c>
      <c r="I122">
        <f>_xlfn.IFNA(VLOOKUP(A122,[3]Sheet1!$C$35:$F$118,4,0),0)</f>
        <v>0</v>
      </c>
      <c r="J122">
        <f>_xlfn.IFNA(VLOOKUP(A122,[3]Sheet1!$C$121:$F$135,4,0),0)</f>
        <v>0</v>
      </c>
      <c r="K122">
        <f>_xlfn.IFNA(VLOOKUP(A122,[3]Sheet1!$C$138:$F$139,4,0),0)</f>
        <v>0</v>
      </c>
      <c r="L122">
        <f>_xlfn.IFNA(VLOOKUP(A122,[3]Sheet1!$C$142:$F$166,4,0),0)</f>
        <v>0</v>
      </c>
      <c r="M122">
        <f>_xlfn.IFNA(VLOOKUP(A122,[3]Sheet1!$C$169:$F$170,4,0),0)</f>
        <v>0</v>
      </c>
      <c r="N122">
        <f>_xlfn.IFNA(VLOOKUP(A122,[4]单项!$B$1:$J$50,8,0),0)</f>
        <v>0</v>
      </c>
      <c r="O122">
        <f>_xlfn.IFNA(VLOOKUP(A122,[4]接力!$B$2:$H$41,7,0),0)</f>
        <v>0</v>
      </c>
      <c r="P122">
        <f>_xlfn.IFNA(VLOOKUP(A122,[4]仰卧起坐!$B$4:$E$23,4,0),0)</f>
        <v>0</v>
      </c>
      <c r="Q122">
        <f>_xlfn.IFNA(VLOOKUP(A122,[4]引体向上!$B$3:$E$22,4,0),0)</f>
        <v>0</v>
      </c>
      <c r="R122">
        <f t="shared" si="4"/>
        <v>11</v>
      </c>
    </row>
    <row r="123" spans="1:18" x14ac:dyDescent="0.4">
      <c r="A123" t="s">
        <v>248</v>
      </c>
      <c r="B123" t="s">
        <v>249</v>
      </c>
      <c r="C123">
        <v>2025</v>
      </c>
      <c r="D123">
        <f>_xlfn.IFNA(VLOOKUP(A123,[1]原始记录!$D$1:$L$1099,9,0),0)</f>
        <v>14</v>
      </c>
      <c r="E123">
        <f>_xlfn.IFNA(VLOOKUP(A123,[2]Sheet1!$B:$E,4,0),0)</f>
        <v>0</v>
      </c>
      <c r="F123">
        <f t="shared" si="6"/>
        <v>0</v>
      </c>
      <c r="G123">
        <f>_xlfn.IFNA(VLOOKUP(A123,[3]Sheet1!$C$3:$F$14,4,0),0)</f>
        <v>0</v>
      </c>
      <c r="H123">
        <f>_xlfn.IFNA(VLOOKUP(A124,[3]Sheet1!$C$22:$F$30,4,0),0)</f>
        <v>0</v>
      </c>
      <c r="I123">
        <f>_xlfn.IFNA(VLOOKUP(A123,[3]Sheet1!$C$35:$F$118,4,0),0)</f>
        <v>0</v>
      </c>
      <c r="J123">
        <f>_xlfn.IFNA(VLOOKUP(A123,[3]Sheet1!$C$121:$F$135,4,0),0)</f>
        <v>0</v>
      </c>
      <c r="K123">
        <f>_xlfn.IFNA(VLOOKUP(A123,[3]Sheet1!$C$138:$F$139,4,0),0)</f>
        <v>0</v>
      </c>
      <c r="L123">
        <f>_xlfn.IFNA(VLOOKUP(A123,[3]Sheet1!$C$142:$F$166,4,0),0)</f>
        <v>0</v>
      </c>
      <c r="M123">
        <f>_xlfn.IFNA(VLOOKUP(A123,[3]Sheet1!$C$169:$F$170,4,0),0)</f>
        <v>0</v>
      </c>
      <c r="N123">
        <f>_xlfn.IFNA(VLOOKUP(A123,[4]单项!$B$1:$J$50,8,0),0)</f>
        <v>0</v>
      </c>
      <c r="O123">
        <f>_xlfn.IFNA(VLOOKUP(A123,[4]接力!$B$2:$H$41,7,0),0)</f>
        <v>0</v>
      </c>
      <c r="P123">
        <f>_xlfn.IFNA(VLOOKUP(A123,[4]仰卧起坐!$B$4:$E$23,4,0),0)</f>
        <v>0</v>
      </c>
      <c r="Q123">
        <f>_xlfn.IFNA(VLOOKUP(A123,[4]引体向上!$B$3:$E$22,4,0),0)</f>
        <v>0</v>
      </c>
      <c r="R123">
        <f t="shared" si="4"/>
        <v>14</v>
      </c>
    </row>
    <row r="124" spans="1:18" x14ac:dyDescent="0.4">
      <c r="A124" t="s">
        <v>250</v>
      </c>
      <c r="B124" t="s">
        <v>251</v>
      </c>
      <c r="C124">
        <v>2025</v>
      </c>
      <c r="D124">
        <f>_xlfn.IFNA(VLOOKUP(A124,[1]原始记录!$D$1:$L$1099,9,0),0)</f>
        <v>23</v>
      </c>
      <c r="E124">
        <f>_xlfn.IFNA(VLOOKUP(A124,[2]Sheet1!$B:$E,4,0),0)</f>
        <v>0</v>
      </c>
      <c r="F124">
        <f t="shared" si="6"/>
        <v>0</v>
      </c>
      <c r="G124">
        <f>_xlfn.IFNA(VLOOKUP(A124,[3]Sheet1!$C$3:$F$14,4,0),0)</f>
        <v>0</v>
      </c>
      <c r="H124">
        <f>_xlfn.IFNA(VLOOKUP(A125,[3]Sheet1!$C$22:$F$30,4,0),0)</f>
        <v>0</v>
      </c>
      <c r="I124">
        <f>_xlfn.IFNA(VLOOKUP(A124,[3]Sheet1!$C$35:$F$118,4,0),0)</f>
        <v>0</v>
      </c>
      <c r="J124">
        <f>_xlfn.IFNA(VLOOKUP(A124,[3]Sheet1!$C$121:$F$135,4,0),0)</f>
        <v>0</v>
      </c>
      <c r="K124">
        <f>_xlfn.IFNA(VLOOKUP(A124,[3]Sheet1!$C$138:$F$139,4,0),0)</f>
        <v>0</v>
      </c>
      <c r="L124">
        <f>_xlfn.IFNA(VLOOKUP(A124,[3]Sheet1!$C$142:$F$166,4,0),0)</f>
        <v>0</v>
      </c>
      <c r="M124">
        <f>_xlfn.IFNA(VLOOKUP(A124,[3]Sheet1!$C$169:$F$170,4,0),0)</f>
        <v>0</v>
      </c>
      <c r="N124">
        <f>_xlfn.IFNA(VLOOKUP(A124,[4]单项!$B$1:$J$50,8,0),0)</f>
        <v>0</v>
      </c>
      <c r="O124">
        <f>_xlfn.IFNA(VLOOKUP(A124,[4]接力!$B$2:$H$41,7,0),0)</f>
        <v>0</v>
      </c>
      <c r="P124">
        <f>_xlfn.IFNA(VLOOKUP(A124,[4]仰卧起坐!$B$4:$E$23,4,0),0)</f>
        <v>0</v>
      </c>
      <c r="Q124">
        <f>_xlfn.IFNA(VLOOKUP(A124,[4]引体向上!$B$3:$E$22,4,0),0)</f>
        <v>0</v>
      </c>
      <c r="R124">
        <f t="shared" si="4"/>
        <v>23</v>
      </c>
    </row>
    <row r="125" spans="1:18" x14ac:dyDescent="0.4">
      <c r="A125" t="s">
        <v>252</v>
      </c>
      <c r="B125" t="s">
        <v>253</v>
      </c>
      <c r="C125">
        <v>2025</v>
      </c>
      <c r="D125">
        <f>_xlfn.IFNA(VLOOKUP(A125,[1]原始记录!$D$1:$L$1099,9,0),0)</f>
        <v>17</v>
      </c>
      <c r="E125">
        <f>_xlfn.IFNA(VLOOKUP(A125,[2]Sheet1!$B:$E,4,0),0)</f>
        <v>3</v>
      </c>
      <c r="F125">
        <f t="shared" si="6"/>
        <v>0</v>
      </c>
      <c r="G125">
        <f>_xlfn.IFNA(VLOOKUP(A125,[3]Sheet1!$C$3:$F$14,4,0),0)</f>
        <v>0</v>
      </c>
      <c r="H125">
        <f>_xlfn.IFNA(VLOOKUP(A126,[3]Sheet1!$C$22:$F$30,4,0),0)</f>
        <v>0</v>
      </c>
      <c r="I125">
        <f>_xlfn.IFNA(VLOOKUP(A125,[3]Sheet1!$C$35:$F$118,4,0),0)</f>
        <v>0</v>
      </c>
      <c r="J125">
        <f>_xlfn.IFNA(VLOOKUP(A125,[3]Sheet1!$C$121:$F$135,4,0),0)</f>
        <v>0</v>
      </c>
      <c r="K125">
        <f>_xlfn.IFNA(VLOOKUP(A125,[3]Sheet1!$C$138:$F$139,4,0),0)</f>
        <v>0</v>
      </c>
      <c r="L125">
        <f>_xlfn.IFNA(VLOOKUP(A125,[3]Sheet1!$C$142:$F$166,4,0),0)</f>
        <v>0</v>
      </c>
      <c r="M125">
        <f>_xlfn.IFNA(VLOOKUP(A125,[3]Sheet1!$C$169:$F$170,4,0),0)</f>
        <v>0</v>
      </c>
      <c r="N125">
        <f>_xlfn.IFNA(VLOOKUP(A125,[4]单项!$B$1:$J$50,8,0),0)</f>
        <v>0</v>
      </c>
      <c r="O125">
        <f>_xlfn.IFNA(VLOOKUP(A125,[4]接力!$B$2:$H$41,7,0),0)</f>
        <v>0</v>
      </c>
      <c r="P125">
        <f>_xlfn.IFNA(VLOOKUP(A125,[4]仰卧起坐!$B$4:$E$23,4,0),0)</f>
        <v>0</v>
      </c>
      <c r="Q125">
        <f>_xlfn.IFNA(VLOOKUP(A125,[4]引体向上!$B$3:$E$22,4,0),0)</f>
        <v>0</v>
      </c>
      <c r="R125">
        <f t="shared" si="4"/>
        <v>20</v>
      </c>
    </row>
    <row r="126" spans="1:18" x14ac:dyDescent="0.4">
      <c r="A126" t="s">
        <v>254</v>
      </c>
      <c r="B126" t="s">
        <v>255</v>
      </c>
      <c r="C126">
        <v>2025</v>
      </c>
      <c r="D126">
        <f>_xlfn.IFNA(VLOOKUP(A126,[1]原始记录!$D$1:$L$1099,9,0),0)</f>
        <v>24</v>
      </c>
      <c r="E126">
        <f>_xlfn.IFNA(VLOOKUP(A126,[2]Sheet1!$B:$E,4,0),0)</f>
        <v>0</v>
      </c>
      <c r="F126">
        <f t="shared" si="6"/>
        <v>10</v>
      </c>
      <c r="G126">
        <f>_xlfn.IFNA(VLOOKUP(A126,[3]Sheet1!$C$3:$F$14,4,0),0)</f>
        <v>0</v>
      </c>
      <c r="H126">
        <f>_xlfn.IFNA(VLOOKUP(A127,[3]Sheet1!$C$22:$F$30,4,0),0)</f>
        <v>0</v>
      </c>
      <c r="I126">
        <f>_xlfn.IFNA(VLOOKUP(A126,[3]Sheet1!$C$35:$F$118,4,0),0)</f>
        <v>0</v>
      </c>
      <c r="J126">
        <f>_xlfn.IFNA(VLOOKUP(A126,[3]Sheet1!$C$121:$F$135,4,0),0)</f>
        <v>0</v>
      </c>
      <c r="K126">
        <f>_xlfn.IFNA(VLOOKUP(A126,[3]Sheet1!$C$138:$F$139,4,0),0)</f>
        <v>0</v>
      </c>
      <c r="L126">
        <f>_xlfn.IFNA(VLOOKUP(A126,[3]Sheet1!$C$142:$F$166,4,0),0)</f>
        <v>10</v>
      </c>
      <c r="M126">
        <f>_xlfn.IFNA(VLOOKUP(A126,[3]Sheet1!$C$169:$F$170,4,0),0)</f>
        <v>0</v>
      </c>
      <c r="N126">
        <f>_xlfn.IFNA(VLOOKUP(A126,[4]单项!$B$1:$J$50,8,0),0)</f>
        <v>0</v>
      </c>
      <c r="O126">
        <f>_xlfn.IFNA(VLOOKUP(A126,[4]接力!$B$2:$H$41,7,0),0)</f>
        <v>0</v>
      </c>
      <c r="P126">
        <f>_xlfn.IFNA(VLOOKUP(A126,[4]仰卧起坐!$B$4:$E$23,4,0),0)</f>
        <v>0</v>
      </c>
      <c r="Q126">
        <f>_xlfn.IFNA(VLOOKUP(A126,[4]引体向上!$B$3:$E$22,4,0),0)</f>
        <v>0</v>
      </c>
      <c r="R126">
        <f t="shared" si="4"/>
        <v>34</v>
      </c>
    </row>
    <row r="127" spans="1:18" x14ac:dyDescent="0.4">
      <c r="A127" t="s">
        <v>256</v>
      </c>
      <c r="B127" t="s">
        <v>257</v>
      </c>
      <c r="C127">
        <v>2025</v>
      </c>
      <c r="D127">
        <f>_xlfn.IFNA(VLOOKUP(A127,[1]原始记录!$D$1:$L$1099,9,0),0)</f>
        <v>21</v>
      </c>
      <c r="E127">
        <f>_xlfn.IFNA(VLOOKUP(A127,[2]Sheet1!$B:$E,4,0),0)</f>
        <v>1</v>
      </c>
      <c r="F127">
        <f t="shared" si="6"/>
        <v>0</v>
      </c>
      <c r="G127">
        <f>_xlfn.IFNA(VLOOKUP(A127,[3]Sheet1!$C$3:$F$14,4,0),0)</f>
        <v>0</v>
      </c>
      <c r="H127">
        <f>_xlfn.IFNA(VLOOKUP(A128,[3]Sheet1!$C$22:$F$30,4,0),0)</f>
        <v>0</v>
      </c>
      <c r="I127">
        <f>_xlfn.IFNA(VLOOKUP(A127,[3]Sheet1!$C$35:$F$118,4,0),0)</f>
        <v>0</v>
      </c>
      <c r="J127">
        <f>_xlfn.IFNA(VLOOKUP(A127,[3]Sheet1!$C$121:$F$135,4,0),0)</f>
        <v>0</v>
      </c>
      <c r="K127">
        <f>_xlfn.IFNA(VLOOKUP(A127,[3]Sheet1!$C$138:$F$139,4,0),0)</f>
        <v>0</v>
      </c>
      <c r="L127">
        <f>_xlfn.IFNA(VLOOKUP(A127,[3]Sheet1!$C$142:$F$166,4,0),0)</f>
        <v>0</v>
      </c>
      <c r="M127">
        <f>_xlfn.IFNA(VLOOKUP(A127,[3]Sheet1!$C$169:$F$170,4,0),0)</f>
        <v>0</v>
      </c>
      <c r="N127">
        <f>_xlfn.IFNA(VLOOKUP(A127,[4]单项!$B$1:$J$50,8,0),0)</f>
        <v>0</v>
      </c>
      <c r="O127">
        <f>_xlfn.IFNA(VLOOKUP(A127,[4]接力!$B$2:$H$41,7,0),0)</f>
        <v>0</v>
      </c>
      <c r="P127">
        <f>_xlfn.IFNA(VLOOKUP(A127,[4]仰卧起坐!$B$4:$E$23,4,0),0)</f>
        <v>0</v>
      </c>
      <c r="Q127">
        <f>_xlfn.IFNA(VLOOKUP(A127,[4]引体向上!$B$3:$E$22,4,0),0)</f>
        <v>0</v>
      </c>
      <c r="R127">
        <f t="shared" si="4"/>
        <v>22</v>
      </c>
    </row>
    <row r="128" spans="1:18" x14ac:dyDescent="0.4">
      <c r="A128" t="s">
        <v>258</v>
      </c>
      <c r="B128" t="s">
        <v>259</v>
      </c>
      <c r="C128">
        <v>2025</v>
      </c>
      <c r="D128">
        <f>_xlfn.IFNA(VLOOKUP(A128,[1]原始记录!$D$1:$L$1099,9,0),0)</f>
        <v>20</v>
      </c>
      <c r="E128">
        <f>_xlfn.IFNA(VLOOKUP(A128,[2]Sheet1!$B:$E,4,0),0)</f>
        <v>0</v>
      </c>
      <c r="F128">
        <f t="shared" si="6"/>
        <v>0</v>
      </c>
      <c r="G128">
        <f>_xlfn.IFNA(VLOOKUP(A128,[3]Sheet1!$C$3:$F$14,4,0),0)</f>
        <v>0</v>
      </c>
      <c r="H128">
        <f>_xlfn.IFNA(VLOOKUP(A129,[3]Sheet1!$C$22:$F$30,4,0),0)</f>
        <v>0</v>
      </c>
      <c r="I128">
        <f>_xlfn.IFNA(VLOOKUP(A128,[3]Sheet1!$C$35:$F$118,4,0),0)</f>
        <v>0</v>
      </c>
      <c r="J128">
        <f>_xlfn.IFNA(VLOOKUP(A128,[3]Sheet1!$C$121:$F$135,4,0),0)</f>
        <v>0</v>
      </c>
      <c r="K128">
        <f>_xlfn.IFNA(VLOOKUP(A128,[3]Sheet1!$C$138:$F$139,4,0),0)</f>
        <v>0</v>
      </c>
      <c r="L128">
        <f>_xlfn.IFNA(VLOOKUP(A128,[3]Sheet1!$C$142:$F$166,4,0),0)</f>
        <v>0</v>
      </c>
      <c r="M128">
        <f>_xlfn.IFNA(VLOOKUP(A128,[3]Sheet1!$C$169:$F$170,4,0),0)</f>
        <v>0</v>
      </c>
      <c r="N128">
        <f>_xlfn.IFNA(VLOOKUP(A128,[4]单项!$B$1:$J$50,8,0),0)</f>
        <v>0</v>
      </c>
      <c r="O128">
        <f>_xlfn.IFNA(VLOOKUP(A128,[4]接力!$B$2:$H$41,7,0),0)</f>
        <v>0</v>
      </c>
      <c r="P128">
        <f>_xlfn.IFNA(VLOOKUP(A128,[4]仰卧起坐!$B$4:$E$23,4,0),0)</f>
        <v>0</v>
      </c>
      <c r="Q128">
        <f>_xlfn.IFNA(VLOOKUP(A128,[4]引体向上!$B$3:$E$22,4,0),0)</f>
        <v>0</v>
      </c>
      <c r="R128">
        <f t="shared" si="4"/>
        <v>20</v>
      </c>
    </row>
    <row r="129" spans="1:18" x14ac:dyDescent="0.4">
      <c r="A129" t="s">
        <v>260</v>
      </c>
      <c r="B129" t="s">
        <v>261</v>
      </c>
      <c r="C129">
        <v>2025</v>
      </c>
      <c r="D129">
        <f>_xlfn.IFNA(VLOOKUP(A129,[1]原始记录!$D$1:$L$1099,9,0),0)</f>
        <v>26</v>
      </c>
      <c r="E129">
        <f>_xlfn.IFNA(VLOOKUP(A129,[2]Sheet1!$B:$E,4,0),0)</f>
        <v>0</v>
      </c>
      <c r="F129">
        <f t="shared" si="6"/>
        <v>0</v>
      </c>
      <c r="G129">
        <f>_xlfn.IFNA(VLOOKUP(A129,[3]Sheet1!$C$3:$F$14,4,0),0)</f>
        <v>0</v>
      </c>
      <c r="H129">
        <f>_xlfn.IFNA(VLOOKUP(A130,[3]Sheet1!$C$22:$F$30,4,0),0)</f>
        <v>0</v>
      </c>
      <c r="I129">
        <f>_xlfn.IFNA(VLOOKUP(A129,[3]Sheet1!$C$35:$F$118,4,0),0)</f>
        <v>0</v>
      </c>
      <c r="J129">
        <f>_xlfn.IFNA(VLOOKUP(A129,[3]Sheet1!$C$121:$F$135,4,0),0)</f>
        <v>0</v>
      </c>
      <c r="K129">
        <f>_xlfn.IFNA(VLOOKUP(A129,[3]Sheet1!$C$138:$F$139,4,0),0)</f>
        <v>0</v>
      </c>
      <c r="L129">
        <f>_xlfn.IFNA(VLOOKUP(A129,[3]Sheet1!$C$142:$F$166,4,0),0)</f>
        <v>0</v>
      </c>
      <c r="M129">
        <f>_xlfn.IFNA(VLOOKUP(A129,[3]Sheet1!$C$169:$F$170,4,0),0)</f>
        <v>0</v>
      </c>
      <c r="N129">
        <f>_xlfn.IFNA(VLOOKUP(A129,[4]单项!$B$1:$J$50,8,0),0)</f>
        <v>0</v>
      </c>
      <c r="O129">
        <f>_xlfn.IFNA(VLOOKUP(A129,[4]接力!$B$2:$H$41,7,0),0)</f>
        <v>0</v>
      </c>
      <c r="P129">
        <f>_xlfn.IFNA(VLOOKUP(A129,[4]仰卧起坐!$B$4:$E$23,4,0),0)</f>
        <v>0</v>
      </c>
      <c r="Q129">
        <f>_xlfn.IFNA(VLOOKUP(A129,[4]引体向上!$B$3:$E$22,4,0),0)</f>
        <v>0</v>
      </c>
      <c r="R129">
        <f t="shared" si="4"/>
        <v>26</v>
      </c>
    </row>
    <row r="130" spans="1:18" x14ac:dyDescent="0.4">
      <c r="A130" t="s">
        <v>262</v>
      </c>
      <c r="B130" t="s">
        <v>263</v>
      </c>
      <c r="C130">
        <v>2025</v>
      </c>
      <c r="D130">
        <f>_xlfn.IFNA(VLOOKUP(A130,[1]原始记录!$D$1:$L$1099,9,0),0)</f>
        <v>21</v>
      </c>
      <c r="E130">
        <f>_xlfn.IFNA(VLOOKUP(A130,[2]Sheet1!$B:$E,4,0),0)</f>
        <v>0</v>
      </c>
      <c r="F130">
        <f t="shared" si="6"/>
        <v>0</v>
      </c>
      <c r="G130">
        <f>_xlfn.IFNA(VLOOKUP(A130,[3]Sheet1!$C$3:$F$14,4,0),0)</f>
        <v>0</v>
      </c>
      <c r="H130">
        <f>_xlfn.IFNA(VLOOKUP(A131,[3]Sheet1!$C$22:$F$30,4,0),0)</f>
        <v>0</v>
      </c>
      <c r="I130">
        <f>_xlfn.IFNA(VLOOKUP(A130,[3]Sheet1!$C$35:$F$118,4,0),0)</f>
        <v>0</v>
      </c>
      <c r="J130">
        <f>_xlfn.IFNA(VLOOKUP(A130,[3]Sheet1!$C$121:$F$135,4,0),0)</f>
        <v>0</v>
      </c>
      <c r="K130">
        <f>_xlfn.IFNA(VLOOKUP(A130,[3]Sheet1!$C$138:$F$139,4,0),0)</f>
        <v>0</v>
      </c>
      <c r="L130">
        <f>_xlfn.IFNA(VLOOKUP(A130,[3]Sheet1!$C$142:$F$166,4,0),0)</f>
        <v>0</v>
      </c>
      <c r="M130">
        <f>_xlfn.IFNA(VLOOKUP(A130,[3]Sheet1!$C$169:$F$170,4,0),0)</f>
        <v>0</v>
      </c>
      <c r="N130">
        <f>_xlfn.IFNA(VLOOKUP(A130,[4]单项!$B$1:$J$50,8,0),0)</f>
        <v>0</v>
      </c>
      <c r="O130">
        <f>_xlfn.IFNA(VLOOKUP(A130,[4]接力!$B$2:$H$41,7,0),0)</f>
        <v>0</v>
      </c>
      <c r="P130">
        <f>_xlfn.IFNA(VLOOKUP(A130,[4]仰卧起坐!$B$4:$E$23,4,0),0)</f>
        <v>0</v>
      </c>
      <c r="Q130">
        <f>_xlfn.IFNA(VLOOKUP(A130,[4]引体向上!$B$3:$E$22,4,0),0)</f>
        <v>0</v>
      </c>
      <c r="R130">
        <f t="shared" ref="R130:R193" si="7">D130+E130+F130</f>
        <v>21</v>
      </c>
    </row>
    <row r="131" spans="1:18" x14ac:dyDescent="0.4">
      <c r="A131" t="s">
        <v>264</v>
      </c>
      <c r="B131" t="s">
        <v>265</v>
      </c>
      <c r="C131">
        <v>2025</v>
      </c>
      <c r="D131">
        <f>_xlfn.IFNA(VLOOKUP(A131,[1]原始记录!$D$1:$L$1099,9,0),0)</f>
        <v>20</v>
      </c>
      <c r="E131">
        <f>_xlfn.IFNA(VLOOKUP(A131,[2]Sheet1!$B:$E,4,0),0)</f>
        <v>0</v>
      </c>
      <c r="F131">
        <f t="shared" si="6"/>
        <v>0</v>
      </c>
      <c r="G131">
        <f>_xlfn.IFNA(VLOOKUP(A131,[3]Sheet1!$C$3:$F$14,4,0),0)</f>
        <v>0</v>
      </c>
      <c r="H131">
        <f>_xlfn.IFNA(VLOOKUP(A132,[3]Sheet1!$C$22:$F$30,4,0),0)</f>
        <v>0</v>
      </c>
      <c r="I131">
        <f>_xlfn.IFNA(VLOOKUP(A131,[3]Sheet1!$C$35:$F$118,4,0),0)</f>
        <v>0</v>
      </c>
      <c r="J131">
        <f>_xlfn.IFNA(VLOOKUP(A131,[3]Sheet1!$C$121:$F$135,4,0),0)</f>
        <v>0</v>
      </c>
      <c r="K131">
        <f>_xlfn.IFNA(VLOOKUP(A131,[3]Sheet1!$C$138:$F$139,4,0),0)</f>
        <v>0</v>
      </c>
      <c r="L131">
        <f>_xlfn.IFNA(VLOOKUP(A131,[3]Sheet1!$C$142:$F$166,4,0),0)</f>
        <v>0</v>
      </c>
      <c r="M131">
        <f>_xlfn.IFNA(VLOOKUP(A131,[3]Sheet1!$C$169:$F$170,4,0),0)</f>
        <v>0</v>
      </c>
      <c r="N131">
        <f>_xlfn.IFNA(VLOOKUP(A131,[4]单项!$B$1:$J$50,8,0),0)</f>
        <v>0</v>
      </c>
      <c r="O131">
        <f>_xlfn.IFNA(VLOOKUP(A131,[4]接力!$B$2:$H$41,7,0),0)</f>
        <v>0</v>
      </c>
      <c r="P131">
        <f>_xlfn.IFNA(VLOOKUP(A131,[4]仰卧起坐!$B$4:$E$23,4,0),0)</f>
        <v>0</v>
      </c>
      <c r="Q131">
        <f>_xlfn.IFNA(VLOOKUP(A131,[4]引体向上!$B$3:$E$22,4,0),0)</f>
        <v>0</v>
      </c>
      <c r="R131">
        <f t="shared" si="7"/>
        <v>20</v>
      </c>
    </row>
    <row r="132" spans="1:18" x14ac:dyDescent="0.4">
      <c r="A132" t="s">
        <v>266</v>
      </c>
      <c r="B132" t="s">
        <v>267</v>
      </c>
      <c r="C132">
        <v>2025</v>
      </c>
      <c r="D132">
        <f>_xlfn.IFNA(VLOOKUP(A132,[1]原始记录!$D$1:$L$1099,9,0),0)</f>
        <v>18</v>
      </c>
      <c r="E132">
        <f>_xlfn.IFNA(VLOOKUP(A132,[2]Sheet1!$B:$E,4,0),0)</f>
        <v>0</v>
      </c>
      <c r="F132">
        <f t="shared" si="6"/>
        <v>0</v>
      </c>
      <c r="G132">
        <f>_xlfn.IFNA(VLOOKUP(A132,[3]Sheet1!$C$3:$F$14,4,0),0)</f>
        <v>0</v>
      </c>
      <c r="H132">
        <f>_xlfn.IFNA(VLOOKUP(A133,[3]Sheet1!$C$22:$F$30,4,0),0)</f>
        <v>0</v>
      </c>
      <c r="I132">
        <f>_xlfn.IFNA(VLOOKUP(A132,[3]Sheet1!$C$35:$F$118,4,0),0)</f>
        <v>0</v>
      </c>
      <c r="J132">
        <f>_xlfn.IFNA(VLOOKUP(A132,[3]Sheet1!$C$121:$F$135,4,0),0)</f>
        <v>0</v>
      </c>
      <c r="K132">
        <f>_xlfn.IFNA(VLOOKUP(A132,[3]Sheet1!$C$138:$F$139,4,0),0)</f>
        <v>0</v>
      </c>
      <c r="L132">
        <f>_xlfn.IFNA(VLOOKUP(A132,[3]Sheet1!$C$142:$F$166,4,0),0)</f>
        <v>0</v>
      </c>
      <c r="M132">
        <f>_xlfn.IFNA(VLOOKUP(A132,[3]Sheet1!$C$169:$F$170,4,0),0)</f>
        <v>0</v>
      </c>
      <c r="N132">
        <f>_xlfn.IFNA(VLOOKUP(A132,[4]单项!$B$1:$J$50,8,0),0)</f>
        <v>0</v>
      </c>
      <c r="O132">
        <f>_xlfn.IFNA(VLOOKUP(A132,[4]接力!$B$2:$H$41,7,0),0)</f>
        <v>0</v>
      </c>
      <c r="P132">
        <f>_xlfn.IFNA(VLOOKUP(A132,[4]仰卧起坐!$B$4:$E$23,4,0),0)</f>
        <v>0</v>
      </c>
      <c r="Q132">
        <f>_xlfn.IFNA(VLOOKUP(A132,[4]引体向上!$B$3:$E$22,4,0),0)</f>
        <v>0</v>
      </c>
      <c r="R132">
        <f t="shared" si="7"/>
        <v>18</v>
      </c>
    </row>
    <row r="133" spans="1:18" x14ac:dyDescent="0.4">
      <c r="A133" t="s">
        <v>268</v>
      </c>
      <c r="B133" t="s">
        <v>269</v>
      </c>
      <c r="C133">
        <v>2025</v>
      </c>
      <c r="D133">
        <f>_xlfn.IFNA(VLOOKUP(A133,[1]原始记录!$D$1:$L$1099,9,0),0)</f>
        <v>15</v>
      </c>
      <c r="E133">
        <f>_xlfn.IFNA(VLOOKUP(A133,[2]Sheet1!$B:$E,4,0),0)</f>
        <v>6</v>
      </c>
      <c r="F133">
        <f t="shared" si="6"/>
        <v>0</v>
      </c>
      <c r="G133">
        <f>_xlfn.IFNA(VLOOKUP(A133,[3]Sheet1!$C$3:$F$14,4,0),0)</f>
        <v>0</v>
      </c>
      <c r="H133">
        <f>_xlfn.IFNA(VLOOKUP(A134,[3]Sheet1!$C$22:$F$30,4,0),0)</f>
        <v>0</v>
      </c>
      <c r="I133">
        <f>_xlfn.IFNA(VLOOKUP(A133,[3]Sheet1!$C$35:$F$118,4,0),0)</f>
        <v>0</v>
      </c>
      <c r="J133">
        <f>_xlfn.IFNA(VLOOKUP(A133,[3]Sheet1!$C$121:$F$135,4,0),0)</f>
        <v>0</v>
      </c>
      <c r="K133">
        <f>_xlfn.IFNA(VLOOKUP(A133,[3]Sheet1!$C$138:$F$139,4,0),0)</f>
        <v>0</v>
      </c>
      <c r="L133">
        <f>_xlfn.IFNA(VLOOKUP(A133,[3]Sheet1!$C$142:$F$166,4,0),0)</f>
        <v>0</v>
      </c>
      <c r="M133">
        <f>_xlfn.IFNA(VLOOKUP(A133,[3]Sheet1!$C$169:$F$170,4,0),0)</f>
        <v>0</v>
      </c>
      <c r="N133">
        <f>_xlfn.IFNA(VLOOKUP(A133,[4]单项!$B$1:$J$50,8,0),0)</f>
        <v>0</v>
      </c>
      <c r="O133">
        <f>_xlfn.IFNA(VLOOKUP(A133,[4]接力!$B$2:$H$41,7,0),0)</f>
        <v>0</v>
      </c>
      <c r="P133">
        <f>_xlfn.IFNA(VLOOKUP(A133,[4]仰卧起坐!$B$4:$E$23,4,0),0)</f>
        <v>0</v>
      </c>
      <c r="Q133">
        <f>_xlfn.IFNA(VLOOKUP(A133,[4]引体向上!$B$3:$E$22,4,0),0)</f>
        <v>0</v>
      </c>
      <c r="R133">
        <f t="shared" si="7"/>
        <v>21</v>
      </c>
    </row>
    <row r="134" spans="1:18" x14ac:dyDescent="0.4">
      <c r="A134" t="s">
        <v>270</v>
      </c>
      <c r="B134" t="s">
        <v>271</v>
      </c>
      <c r="C134">
        <v>2025</v>
      </c>
      <c r="D134">
        <f>_xlfn.IFNA(VLOOKUP(A134,[1]原始记录!$D$1:$L$1099,9,0),0)</f>
        <v>18</v>
      </c>
      <c r="E134">
        <f>_xlfn.IFNA(VLOOKUP(A134,[2]Sheet1!$B:$E,4,0),0)</f>
        <v>0</v>
      </c>
      <c r="F134">
        <f t="shared" si="6"/>
        <v>0</v>
      </c>
      <c r="G134">
        <f>_xlfn.IFNA(VLOOKUP(A134,[3]Sheet1!$C$3:$F$14,4,0),0)</f>
        <v>0</v>
      </c>
      <c r="H134">
        <f>_xlfn.IFNA(VLOOKUP(A135,[3]Sheet1!$C$22:$F$30,4,0),0)</f>
        <v>0</v>
      </c>
      <c r="I134">
        <f>_xlfn.IFNA(VLOOKUP(A134,[3]Sheet1!$C$35:$F$118,4,0),0)</f>
        <v>0</v>
      </c>
      <c r="J134">
        <f>_xlfn.IFNA(VLOOKUP(A134,[3]Sheet1!$C$121:$F$135,4,0),0)</f>
        <v>0</v>
      </c>
      <c r="K134">
        <f>_xlfn.IFNA(VLOOKUP(A134,[3]Sheet1!$C$138:$F$139,4,0),0)</f>
        <v>0</v>
      </c>
      <c r="L134">
        <f>_xlfn.IFNA(VLOOKUP(A134,[3]Sheet1!$C$142:$F$166,4,0),0)</f>
        <v>0</v>
      </c>
      <c r="M134">
        <f>_xlfn.IFNA(VLOOKUP(A134,[3]Sheet1!$C$169:$F$170,4,0),0)</f>
        <v>0</v>
      </c>
      <c r="N134">
        <f>_xlfn.IFNA(VLOOKUP(A134,[4]单项!$B$1:$J$50,8,0),0)</f>
        <v>0</v>
      </c>
      <c r="O134">
        <f>_xlfn.IFNA(VLOOKUP(A134,[4]接力!$B$2:$H$41,7,0),0)</f>
        <v>0</v>
      </c>
      <c r="P134">
        <f>_xlfn.IFNA(VLOOKUP(A134,[4]仰卧起坐!$B$4:$E$23,4,0),0)</f>
        <v>0</v>
      </c>
      <c r="Q134">
        <f>_xlfn.IFNA(VLOOKUP(A134,[4]引体向上!$B$3:$E$22,4,0),0)</f>
        <v>0</v>
      </c>
      <c r="R134">
        <f t="shared" si="7"/>
        <v>18</v>
      </c>
    </row>
    <row r="135" spans="1:18" x14ac:dyDescent="0.4">
      <c r="A135" t="s">
        <v>272</v>
      </c>
      <c r="B135" t="s">
        <v>273</v>
      </c>
      <c r="C135">
        <v>2025</v>
      </c>
      <c r="D135">
        <f>_xlfn.IFNA(VLOOKUP(A135,[1]原始记录!$D$1:$L$1099,9,0),0)</f>
        <v>11</v>
      </c>
      <c r="E135">
        <f>_xlfn.IFNA(VLOOKUP(A135,[2]Sheet1!$B:$E,4,0),0)</f>
        <v>8</v>
      </c>
      <c r="F135">
        <f t="shared" si="6"/>
        <v>0</v>
      </c>
      <c r="G135">
        <f>_xlfn.IFNA(VLOOKUP(A135,[3]Sheet1!$C$3:$F$14,4,0),0)</f>
        <v>0</v>
      </c>
      <c r="H135">
        <f>_xlfn.IFNA(VLOOKUP(A136,[3]Sheet1!$C$22:$F$30,4,0),0)</f>
        <v>0</v>
      </c>
      <c r="I135">
        <f>_xlfn.IFNA(VLOOKUP(A135,[3]Sheet1!$C$35:$F$118,4,0),0)</f>
        <v>0</v>
      </c>
      <c r="J135">
        <f>_xlfn.IFNA(VLOOKUP(A135,[3]Sheet1!$C$121:$F$135,4,0),0)</f>
        <v>0</v>
      </c>
      <c r="K135">
        <f>_xlfn.IFNA(VLOOKUP(A135,[3]Sheet1!$C$138:$F$139,4,0),0)</f>
        <v>0</v>
      </c>
      <c r="L135">
        <f>_xlfn.IFNA(VLOOKUP(A135,[3]Sheet1!$C$142:$F$166,4,0),0)</f>
        <v>0</v>
      </c>
      <c r="M135">
        <f>_xlfn.IFNA(VLOOKUP(A135,[3]Sheet1!$C$169:$F$170,4,0),0)</f>
        <v>0</v>
      </c>
      <c r="N135">
        <f>_xlfn.IFNA(VLOOKUP(A135,[4]单项!$B$1:$J$50,8,0),0)</f>
        <v>0</v>
      </c>
      <c r="O135">
        <f>_xlfn.IFNA(VLOOKUP(A135,[4]接力!$B$2:$H$41,7,0),0)</f>
        <v>0</v>
      </c>
      <c r="P135">
        <f>_xlfn.IFNA(VLOOKUP(A135,[4]仰卧起坐!$B$4:$E$23,4,0),0)</f>
        <v>0</v>
      </c>
      <c r="Q135">
        <f>_xlfn.IFNA(VLOOKUP(A135,[4]引体向上!$B$3:$E$22,4,0),0)</f>
        <v>0</v>
      </c>
      <c r="R135">
        <f t="shared" si="7"/>
        <v>19</v>
      </c>
    </row>
    <row r="136" spans="1:18" x14ac:dyDescent="0.4">
      <c r="A136" t="s">
        <v>274</v>
      </c>
      <c r="B136" t="s">
        <v>275</v>
      </c>
      <c r="C136">
        <v>2025</v>
      </c>
      <c r="D136">
        <f>_xlfn.IFNA(VLOOKUP(A136,[1]原始记录!$D$1:$L$1099,9,0),0)</f>
        <v>9</v>
      </c>
      <c r="E136">
        <f>_xlfn.IFNA(VLOOKUP(A136,[2]Sheet1!$B:$E,4,0),0)</f>
        <v>6</v>
      </c>
      <c r="F136">
        <f t="shared" si="6"/>
        <v>0</v>
      </c>
      <c r="G136">
        <f>_xlfn.IFNA(VLOOKUP(A136,[3]Sheet1!$C$3:$F$14,4,0),0)</f>
        <v>0</v>
      </c>
      <c r="H136">
        <f>_xlfn.IFNA(VLOOKUP(A137,[3]Sheet1!$C$22:$F$30,4,0),0)</f>
        <v>0</v>
      </c>
      <c r="I136">
        <f>_xlfn.IFNA(VLOOKUP(A136,[3]Sheet1!$C$35:$F$118,4,0),0)</f>
        <v>0</v>
      </c>
      <c r="J136">
        <f>_xlfn.IFNA(VLOOKUP(A136,[3]Sheet1!$C$121:$F$135,4,0),0)</f>
        <v>0</v>
      </c>
      <c r="K136">
        <f>_xlfn.IFNA(VLOOKUP(A136,[3]Sheet1!$C$138:$F$139,4,0),0)</f>
        <v>0</v>
      </c>
      <c r="L136">
        <f>_xlfn.IFNA(VLOOKUP(A136,[3]Sheet1!$C$142:$F$166,4,0),0)</f>
        <v>0</v>
      </c>
      <c r="M136">
        <f>_xlfn.IFNA(VLOOKUP(A136,[3]Sheet1!$C$169:$F$170,4,0),0)</f>
        <v>0</v>
      </c>
      <c r="N136">
        <f>_xlfn.IFNA(VLOOKUP(A136,[4]单项!$B$1:$J$50,8,0),0)</f>
        <v>0</v>
      </c>
      <c r="O136">
        <f>_xlfn.IFNA(VLOOKUP(A136,[4]接力!$B$2:$H$41,7,0),0)</f>
        <v>0</v>
      </c>
      <c r="P136">
        <f>_xlfn.IFNA(VLOOKUP(A136,[4]仰卧起坐!$B$4:$E$23,4,0),0)</f>
        <v>0</v>
      </c>
      <c r="Q136">
        <f>_xlfn.IFNA(VLOOKUP(A136,[4]引体向上!$B$3:$E$22,4,0),0)</f>
        <v>0</v>
      </c>
      <c r="R136">
        <f t="shared" si="7"/>
        <v>15</v>
      </c>
    </row>
    <row r="137" spans="1:18" x14ac:dyDescent="0.4">
      <c r="A137" t="s">
        <v>276</v>
      </c>
      <c r="B137" t="s">
        <v>277</v>
      </c>
      <c r="C137">
        <v>2025</v>
      </c>
      <c r="D137">
        <f>_xlfn.IFNA(VLOOKUP(A137,[1]原始记录!$D$1:$L$1099,9,0),0)</f>
        <v>11</v>
      </c>
      <c r="E137">
        <f>_xlfn.IFNA(VLOOKUP(A137,[2]Sheet1!$B:$E,4,0),0)</f>
        <v>0</v>
      </c>
      <c r="F137">
        <f t="shared" si="6"/>
        <v>0</v>
      </c>
      <c r="G137">
        <f>_xlfn.IFNA(VLOOKUP(A137,[3]Sheet1!$C$3:$F$14,4,0),0)</f>
        <v>0</v>
      </c>
      <c r="H137">
        <f>_xlfn.IFNA(VLOOKUP(A138,[3]Sheet1!$C$22:$F$30,4,0),0)</f>
        <v>0</v>
      </c>
      <c r="I137">
        <f>_xlfn.IFNA(VLOOKUP(A137,[3]Sheet1!$C$35:$F$118,4,0),0)</f>
        <v>0</v>
      </c>
      <c r="J137">
        <f>_xlfn.IFNA(VLOOKUP(A137,[3]Sheet1!$C$121:$F$135,4,0),0)</f>
        <v>0</v>
      </c>
      <c r="K137">
        <f>_xlfn.IFNA(VLOOKUP(A137,[3]Sheet1!$C$138:$F$139,4,0),0)</f>
        <v>0</v>
      </c>
      <c r="L137">
        <f>_xlfn.IFNA(VLOOKUP(A137,[3]Sheet1!$C$142:$F$166,4,0),0)</f>
        <v>0</v>
      </c>
      <c r="M137">
        <f>_xlfn.IFNA(VLOOKUP(A137,[3]Sheet1!$C$169:$F$170,4,0),0)</f>
        <v>0</v>
      </c>
      <c r="N137">
        <f>_xlfn.IFNA(VLOOKUP(A137,[4]单项!$B$1:$J$50,8,0),0)</f>
        <v>0</v>
      </c>
      <c r="O137">
        <f>_xlfn.IFNA(VLOOKUP(A137,[4]接力!$B$2:$H$41,7,0),0)</f>
        <v>0</v>
      </c>
      <c r="P137">
        <f>_xlfn.IFNA(VLOOKUP(A137,[4]仰卧起坐!$B$4:$E$23,4,0),0)</f>
        <v>0</v>
      </c>
      <c r="Q137">
        <f>_xlfn.IFNA(VLOOKUP(A137,[4]引体向上!$B$3:$E$22,4,0),0)</f>
        <v>0</v>
      </c>
      <c r="R137">
        <f t="shared" si="7"/>
        <v>11</v>
      </c>
    </row>
    <row r="138" spans="1:18" x14ac:dyDescent="0.4">
      <c r="A138" t="s">
        <v>278</v>
      </c>
      <c r="B138" t="s">
        <v>279</v>
      </c>
      <c r="C138">
        <v>2025</v>
      </c>
      <c r="D138">
        <f>_xlfn.IFNA(VLOOKUP(A138,[1]原始记录!$D$1:$L$1099,9,0),0)</f>
        <v>20</v>
      </c>
      <c r="E138">
        <f>_xlfn.IFNA(VLOOKUP(A138,[2]Sheet1!$B:$E,4,0),0)</f>
        <v>0</v>
      </c>
      <c r="F138">
        <v>15</v>
      </c>
      <c r="G138">
        <f>_xlfn.IFNA(VLOOKUP(A138,[3]Sheet1!$C$3:$F$14,4,0),0)</f>
        <v>0</v>
      </c>
      <c r="H138">
        <f>_xlfn.IFNA(VLOOKUP(A139,[3]Sheet1!$C$22:$F$30,4,0),0)</f>
        <v>0</v>
      </c>
      <c r="I138">
        <f>_xlfn.IFNA(VLOOKUP(A138,[3]Sheet1!$C$35:$F$118,4,0),0)</f>
        <v>8</v>
      </c>
      <c r="J138">
        <f>_xlfn.IFNA(VLOOKUP(A138,[3]Sheet1!$C$121:$F$135,4,0),0)</f>
        <v>10</v>
      </c>
      <c r="K138">
        <f>_xlfn.IFNA(VLOOKUP(A138,[3]Sheet1!$C$138:$F$139,4,0),0)</f>
        <v>0</v>
      </c>
      <c r="L138">
        <f>_xlfn.IFNA(VLOOKUP(A138,[3]Sheet1!$C$142:$F$166,4,0),0)</f>
        <v>0</v>
      </c>
      <c r="M138">
        <f>_xlfn.IFNA(VLOOKUP(A138,[3]Sheet1!$C$169:$F$170,4,0),0)</f>
        <v>0</v>
      </c>
      <c r="N138">
        <f>_xlfn.IFNA(VLOOKUP(A138,[4]单项!$B$1:$J$50,8,0),0)</f>
        <v>0</v>
      </c>
      <c r="O138">
        <f>_xlfn.IFNA(VLOOKUP(A138,[4]接力!$B$2:$H$41,7,0),0)</f>
        <v>0</v>
      </c>
      <c r="P138">
        <f>_xlfn.IFNA(VLOOKUP(A138,[4]仰卧起坐!$B$4:$E$23,4,0),0)</f>
        <v>0</v>
      </c>
      <c r="Q138">
        <f>_xlfn.IFNA(VLOOKUP(A138,[4]引体向上!$B$3:$E$22,4,0),0)</f>
        <v>0</v>
      </c>
      <c r="R138">
        <f t="shared" si="7"/>
        <v>35</v>
      </c>
    </row>
    <row r="139" spans="1:18" x14ac:dyDescent="0.4">
      <c r="A139" t="s">
        <v>280</v>
      </c>
      <c r="B139" t="s">
        <v>281</v>
      </c>
      <c r="C139">
        <v>2025</v>
      </c>
      <c r="D139">
        <f>_xlfn.IFNA(VLOOKUP(A139,[1]原始记录!$D$1:$L$1099,9,0),0)</f>
        <v>9</v>
      </c>
      <c r="E139">
        <f>_xlfn.IFNA(VLOOKUP(A139,[2]Sheet1!$B:$E,4,0),0)</f>
        <v>0</v>
      </c>
      <c r="F139">
        <f t="shared" ref="F139:F170" si="8">G139+H139+I139+J139+K139+L139+M139+N139+O139+P139+Q139</f>
        <v>12</v>
      </c>
      <c r="G139">
        <f>_xlfn.IFNA(VLOOKUP(A139,[3]Sheet1!$C$3:$F$14,4,0),0)</f>
        <v>0</v>
      </c>
      <c r="H139">
        <f>_xlfn.IFNA(VLOOKUP(A140,[3]Sheet1!$C$22:$F$30,4,0),0)</f>
        <v>0</v>
      </c>
      <c r="I139">
        <f>_xlfn.IFNA(VLOOKUP(A139,[3]Sheet1!$C$35:$F$118,4,0),0)</f>
        <v>2</v>
      </c>
      <c r="J139">
        <f>_xlfn.IFNA(VLOOKUP(A139,[3]Sheet1!$C$121:$F$135,4,0),0)</f>
        <v>10</v>
      </c>
      <c r="K139">
        <f>_xlfn.IFNA(VLOOKUP(A139,[3]Sheet1!$C$138:$F$139,4,0),0)</f>
        <v>0</v>
      </c>
      <c r="L139">
        <f>_xlfn.IFNA(VLOOKUP(A139,[3]Sheet1!$C$142:$F$166,4,0),0)</f>
        <v>0</v>
      </c>
      <c r="M139">
        <f>_xlfn.IFNA(VLOOKUP(A139,[3]Sheet1!$C$169:$F$170,4,0),0)</f>
        <v>0</v>
      </c>
      <c r="N139">
        <f>_xlfn.IFNA(VLOOKUP(A139,[4]单项!$B$1:$J$50,8,0),0)</f>
        <v>0</v>
      </c>
      <c r="O139">
        <f>_xlfn.IFNA(VLOOKUP(A139,[4]接力!$B$2:$H$41,7,0),0)</f>
        <v>0</v>
      </c>
      <c r="P139">
        <f>_xlfn.IFNA(VLOOKUP(A139,[4]仰卧起坐!$B$4:$E$23,4,0),0)</f>
        <v>0</v>
      </c>
      <c r="Q139">
        <f>_xlfn.IFNA(VLOOKUP(A139,[4]引体向上!$B$3:$E$22,4,0),0)</f>
        <v>0</v>
      </c>
      <c r="R139">
        <f t="shared" si="7"/>
        <v>21</v>
      </c>
    </row>
    <row r="140" spans="1:18" x14ac:dyDescent="0.4">
      <c r="A140" t="s">
        <v>282</v>
      </c>
      <c r="B140" t="s">
        <v>283</v>
      </c>
      <c r="C140">
        <v>2025</v>
      </c>
      <c r="D140">
        <f>_xlfn.IFNA(VLOOKUP(A140,[1]原始记录!$D$1:$L$1099,9,0),0)</f>
        <v>20</v>
      </c>
      <c r="E140">
        <f>_xlfn.IFNA(VLOOKUP(A140,[2]Sheet1!$B:$E,4,0),0)</f>
        <v>0</v>
      </c>
      <c r="F140">
        <f t="shared" si="8"/>
        <v>0</v>
      </c>
      <c r="G140">
        <f>_xlfn.IFNA(VLOOKUP(A140,[3]Sheet1!$C$3:$F$14,4,0),0)</f>
        <v>0</v>
      </c>
      <c r="H140">
        <f>_xlfn.IFNA(VLOOKUP(A141,[3]Sheet1!$C$22:$F$30,4,0),0)</f>
        <v>0</v>
      </c>
      <c r="I140">
        <f>_xlfn.IFNA(VLOOKUP(A140,[3]Sheet1!$C$35:$F$118,4,0),0)</f>
        <v>0</v>
      </c>
      <c r="J140">
        <f>_xlfn.IFNA(VLOOKUP(A140,[3]Sheet1!$C$121:$F$135,4,0),0)</f>
        <v>0</v>
      </c>
      <c r="K140">
        <f>_xlfn.IFNA(VLOOKUP(A140,[3]Sheet1!$C$138:$F$139,4,0),0)</f>
        <v>0</v>
      </c>
      <c r="L140">
        <f>_xlfn.IFNA(VLOOKUP(A140,[3]Sheet1!$C$142:$F$166,4,0),0)</f>
        <v>0</v>
      </c>
      <c r="M140">
        <f>_xlfn.IFNA(VLOOKUP(A140,[3]Sheet1!$C$169:$F$170,4,0),0)</f>
        <v>0</v>
      </c>
      <c r="N140">
        <f>_xlfn.IFNA(VLOOKUP(A140,[4]单项!$B$1:$J$50,8,0),0)</f>
        <v>0</v>
      </c>
      <c r="O140">
        <f>_xlfn.IFNA(VLOOKUP(A140,[4]接力!$B$2:$H$41,7,0),0)</f>
        <v>0</v>
      </c>
      <c r="P140">
        <f>_xlfn.IFNA(VLOOKUP(A140,[4]仰卧起坐!$B$4:$E$23,4,0),0)</f>
        <v>0</v>
      </c>
      <c r="Q140">
        <f>_xlfn.IFNA(VLOOKUP(A140,[4]引体向上!$B$3:$E$22,4,0),0)</f>
        <v>0</v>
      </c>
      <c r="R140">
        <f t="shared" si="7"/>
        <v>20</v>
      </c>
    </row>
    <row r="141" spans="1:18" x14ac:dyDescent="0.4">
      <c r="A141" t="s">
        <v>284</v>
      </c>
      <c r="B141" t="s">
        <v>285</v>
      </c>
      <c r="C141">
        <v>2025</v>
      </c>
      <c r="D141">
        <f>_xlfn.IFNA(VLOOKUP(A141,[1]原始记录!$D$1:$L$1099,9,0),0)</f>
        <v>13</v>
      </c>
      <c r="E141">
        <f>_xlfn.IFNA(VLOOKUP(A141,[2]Sheet1!$B:$E,4,0),0)</f>
        <v>0</v>
      </c>
      <c r="F141">
        <f t="shared" si="8"/>
        <v>0</v>
      </c>
      <c r="G141">
        <f>_xlfn.IFNA(VLOOKUP(A141,[3]Sheet1!$C$3:$F$14,4,0),0)</f>
        <v>0</v>
      </c>
      <c r="H141">
        <f>_xlfn.IFNA(VLOOKUP(A142,[3]Sheet1!$C$22:$F$30,4,0),0)</f>
        <v>0</v>
      </c>
      <c r="I141">
        <f>_xlfn.IFNA(VLOOKUP(A141,[3]Sheet1!$C$35:$F$118,4,0),0)</f>
        <v>0</v>
      </c>
      <c r="J141">
        <f>_xlfn.IFNA(VLOOKUP(A141,[3]Sheet1!$C$121:$F$135,4,0),0)</f>
        <v>0</v>
      </c>
      <c r="K141">
        <f>_xlfn.IFNA(VLOOKUP(A141,[3]Sheet1!$C$138:$F$139,4,0),0)</f>
        <v>0</v>
      </c>
      <c r="L141">
        <f>_xlfn.IFNA(VLOOKUP(A141,[3]Sheet1!$C$142:$F$166,4,0),0)</f>
        <v>0</v>
      </c>
      <c r="M141">
        <f>_xlfn.IFNA(VLOOKUP(A141,[3]Sheet1!$C$169:$F$170,4,0),0)</f>
        <v>0</v>
      </c>
      <c r="N141">
        <f>_xlfn.IFNA(VLOOKUP(A141,[4]单项!$B$1:$J$50,8,0),0)</f>
        <v>0</v>
      </c>
      <c r="O141">
        <f>_xlfn.IFNA(VLOOKUP(A141,[4]接力!$B$2:$H$41,7,0),0)</f>
        <v>0</v>
      </c>
      <c r="P141">
        <f>_xlfn.IFNA(VLOOKUP(A141,[4]仰卧起坐!$B$4:$E$23,4,0),0)</f>
        <v>0</v>
      </c>
      <c r="Q141">
        <f>_xlfn.IFNA(VLOOKUP(A141,[4]引体向上!$B$3:$E$22,4,0),0)</f>
        <v>0</v>
      </c>
      <c r="R141">
        <f t="shared" si="7"/>
        <v>13</v>
      </c>
    </row>
    <row r="142" spans="1:18" x14ac:dyDescent="0.4">
      <c r="A142" t="s">
        <v>286</v>
      </c>
      <c r="B142" t="s">
        <v>287</v>
      </c>
      <c r="C142">
        <v>2025</v>
      </c>
      <c r="D142">
        <f>_xlfn.IFNA(VLOOKUP(A142,[1]原始记录!$D$1:$L$1099,9,0),0)</f>
        <v>20</v>
      </c>
      <c r="E142">
        <f>_xlfn.IFNA(VLOOKUP(A142,[2]Sheet1!$B:$E,4,0),0)</f>
        <v>0</v>
      </c>
      <c r="F142">
        <f t="shared" si="8"/>
        <v>0</v>
      </c>
      <c r="G142">
        <f>_xlfn.IFNA(VLOOKUP(A142,[3]Sheet1!$C$3:$F$14,4,0),0)</f>
        <v>0</v>
      </c>
      <c r="H142">
        <f>_xlfn.IFNA(VLOOKUP(A143,[3]Sheet1!$C$22:$F$30,4,0),0)</f>
        <v>0</v>
      </c>
      <c r="I142">
        <f>_xlfn.IFNA(VLOOKUP(A142,[3]Sheet1!$C$35:$F$118,4,0),0)</f>
        <v>0</v>
      </c>
      <c r="J142">
        <f>_xlfn.IFNA(VLOOKUP(A142,[3]Sheet1!$C$121:$F$135,4,0),0)</f>
        <v>0</v>
      </c>
      <c r="K142">
        <f>_xlfn.IFNA(VLOOKUP(A142,[3]Sheet1!$C$138:$F$139,4,0),0)</f>
        <v>0</v>
      </c>
      <c r="L142">
        <f>_xlfn.IFNA(VLOOKUP(A142,[3]Sheet1!$C$142:$F$166,4,0),0)</f>
        <v>0</v>
      </c>
      <c r="M142">
        <f>_xlfn.IFNA(VLOOKUP(A142,[3]Sheet1!$C$169:$F$170,4,0),0)</f>
        <v>0</v>
      </c>
      <c r="N142">
        <f>_xlfn.IFNA(VLOOKUP(A142,[4]单项!$B$1:$J$50,8,0),0)</f>
        <v>0</v>
      </c>
      <c r="O142">
        <f>_xlfn.IFNA(VLOOKUP(A142,[4]接力!$B$2:$H$41,7,0),0)</f>
        <v>0</v>
      </c>
      <c r="P142">
        <f>_xlfn.IFNA(VLOOKUP(A142,[4]仰卧起坐!$B$4:$E$23,4,0),0)</f>
        <v>0</v>
      </c>
      <c r="Q142">
        <f>_xlfn.IFNA(VLOOKUP(A142,[4]引体向上!$B$3:$E$22,4,0),0)</f>
        <v>0</v>
      </c>
      <c r="R142">
        <f t="shared" si="7"/>
        <v>20</v>
      </c>
    </row>
    <row r="143" spans="1:18" x14ac:dyDescent="0.4">
      <c r="A143" t="s">
        <v>288</v>
      </c>
      <c r="B143" t="s">
        <v>289</v>
      </c>
      <c r="C143">
        <v>2025</v>
      </c>
      <c r="D143">
        <f>_xlfn.IFNA(VLOOKUP(A143,[1]原始记录!$D$1:$L$1099,9,0),0)</f>
        <v>16</v>
      </c>
      <c r="E143">
        <f>_xlfn.IFNA(VLOOKUP(A143,[2]Sheet1!$B:$E,4,0),0)</f>
        <v>0</v>
      </c>
      <c r="F143">
        <v>10</v>
      </c>
      <c r="G143">
        <f>_xlfn.IFNA(VLOOKUP(A143,[3]Sheet1!$C$3:$F$14,4,0),0)</f>
        <v>0</v>
      </c>
      <c r="H143">
        <f>_xlfn.IFNA(VLOOKUP(A144,[3]Sheet1!$C$22:$F$30,4,0),0)</f>
        <v>0</v>
      </c>
      <c r="I143">
        <f>_xlfn.IFNA(VLOOKUP(A143,[3]Sheet1!$C$35:$F$118,4,0),0)</f>
        <v>0</v>
      </c>
      <c r="J143">
        <f>_xlfn.IFNA(VLOOKUP(A143,[3]Sheet1!$C$121:$F$135,4,0),0)</f>
        <v>0</v>
      </c>
      <c r="K143">
        <f>_xlfn.IFNA(VLOOKUP(A143,[3]Sheet1!$C$138:$F$139,4,0),0)</f>
        <v>0</v>
      </c>
      <c r="L143">
        <f>_xlfn.IFNA(VLOOKUP(A143,[3]Sheet1!$C$142:$F$166,4,0),0)</f>
        <v>0</v>
      </c>
      <c r="M143">
        <f>_xlfn.IFNA(VLOOKUP(A143,[3]Sheet1!$C$169:$F$170,4,0),0)</f>
        <v>0</v>
      </c>
      <c r="N143">
        <f>_xlfn.IFNA(VLOOKUP(A143,[4]单项!$B$1:$J$50,8,0),0)</f>
        <v>0</v>
      </c>
      <c r="O143">
        <f>_xlfn.IFNA(VLOOKUP(A143,[4]接力!$B$2:$H$41,7,0),0)</f>
        <v>0</v>
      </c>
      <c r="P143">
        <f>_xlfn.IFNA(VLOOKUP(A143,[4]仰卧起坐!$B$4:$E$23,4,0),0)</f>
        <v>0</v>
      </c>
      <c r="Q143">
        <f>_xlfn.IFNA(VLOOKUP(A143,[4]引体向上!$B$3:$E$22,4,0),0)</f>
        <v>0</v>
      </c>
      <c r="R143">
        <f t="shared" si="7"/>
        <v>26</v>
      </c>
    </row>
    <row r="144" spans="1:18" x14ac:dyDescent="0.4">
      <c r="A144" t="s">
        <v>290</v>
      </c>
      <c r="B144" t="s">
        <v>291</v>
      </c>
      <c r="C144">
        <v>2025</v>
      </c>
      <c r="D144">
        <f>_xlfn.IFNA(VLOOKUP(A144,[1]原始记录!$D$1:$L$1099,9,0),0)</f>
        <v>36</v>
      </c>
      <c r="E144">
        <f>_xlfn.IFNA(VLOOKUP(A144,[2]Sheet1!$B:$E,4,0),0)</f>
        <v>0</v>
      </c>
      <c r="F144">
        <f t="shared" si="8"/>
        <v>0</v>
      </c>
      <c r="G144">
        <f>_xlfn.IFNA(VLOOKUP(A144,[3]Sheet1!$C$3:$F$14,4,0),0)</f>
        <v>0</v>
      </c>
      <c r="H144">
        <f>_xlfn.IFNA(VLOOKUP(A145,[3]Sheet1!$C$22:$F$30,4,0),0)</f>
        <v>0</v>
      </c>
      <c r="I144">
        <f>_xlfn.IFNA(VLOOKUP(A144,[3]Sheet1!$C$35:$F$118,4,0),0)</f>
        <v>0</v>
      </c>
      <c r="J144">
        <f>_xlfn.IFNA(VLOOKUP(A144,[3]Sheet1!$C$121:$F$135,4,0),0)</f>
        <v>0</v>
      </c>
      <c r="K144">
        <f>_xlfn.IFNA(VLOOKUP(A144,[3]Sheet1!$C$138:$F$139,4,0),0)</f>
        <v>0</v>
      </c>
      <c r="L144">
        <f>_xlfn.IFNA(VLOOKUP(A144,[3]Sheet1!$C$142:$F$166,4,0),0)</f>
        <v>0</v>
      </c>
      <c r="M144">
        <f>_xlfn.IFNA(VLOOKUP(A144,[3]Sheet1!$C$169:$F$170,4,0),0)</f>
        <v>0</v>
      </c>
      <c r="N144">
        <f>_xlfn.IFNA(VLOOKUP(A144,[4]单项!$B$1:$J$50,8,0),0)</f>
        <v>0</v>
      </c>
      <c r="O144">
        <f>_xlfn.IFNA(VLOOKUP(A144,[4]接力!$B$2:$H$41,7,0),0)</f>
        <v>0</v>
      </c>
      <c r="P144">
        <f>_xlfn.IFNA(VLOOKUP(A144,[4]仰卧起坐!$B$4:$E$23,4,0),0)</f>
        <v>0</v>
      </c>
      <c r="Q144">
        <f>_xlfn.IFNA(VLOOKUP(A144,[4]引体向上!$B$3:$E$22,4,0),0)</f>
        <v>0</v>
      </c>
      <c r="R144">
        <f t="shared" si="7"/>
        <v>36</v>
      </c>
    </row>
    <row r="145" spans="1:18" x14ac:dyDescent="0.4">
      <c r="A145" t="s">
        <v>292</v>
      </c>
      <c r="B145" t="s">
        <v>293</v>
      </c>
      <c r="C145">
        <v>2025</v>
      </c>
      <c r="D145">
        <f>_xlfn.IFNA(VLOOKUP(A145,[1]原始记录!$D$1:$L$1099,9,0),0)</f>
        <v>16</v>
      </c>
      <c r="E145">
        <f>_xlfn.IFNA(VLOOKUP(A145,[2]Sheet1!$B:$E,4,0),0)</f>
        <v>0</v>
      </c>
      <c r="F145">
        <f t="shared" si="8"/>
        <v>0</v>
      </c>
      <c r="G145">
        <f>_xlfn.IFNA(VLOOKUP(A145,[3]Sheet1!$C$3:$F$14,4,0),0)</f>
        <v>0</v>
      </c>
      <c r="H145">
        <f>_xlfn.IFNA(VLOOKUP(A146,[3]Sheet1!$C$22:$F$30,4,0),0)</f>
        <v>0</v>
      </c>
      <c r="I145">
        <f>_xlfn.IFNA(VLOOKUP(A145,[3]Sheet1!$C$35:$F$118,4,0),0)</f>
        <v>0</v>
      </c>
      <c r="J145">
        <f>_xlfn.IFNA(VLOOKUP(A145,[3]Sheet1!$C$121:$F$135,4,0),0)</f>
        <v>0</v>
      </c>
      <c r="K145">
        <f>_xlfn.IFNA(VLOOKUP(A145,[3]Sheet1!$C$138:$F$139,4,0),0)</f>
        <v>0</v>
      </c>
      <c r="L145">
        <f>_xlfn.IFNA(VLOOKUP(A145,[3]Sheet1!$C$142:$F$166,4,0),0)</f>
        <v>0</v>
      </c>
      <c r="M145">
        <f>_xlfn.IFNA(VLOOKUP(A145,[3]Sheet1!$C$169:$F$170,4,0),0)</f>
        <v>0</v>
      </c>
      <c r="N145">
        <f>_xlfn.IFNA(VLOOKUP(A145,[4]单项!$B$1:$J$50,8,0),0)</f>
        <v>0</v>
      </c>
      <c r="O145">
        <f>_xlfn.IFNA(VLOOKUP(A145,[4]接力!$B$2:$H$41,7,0),0)</f>
        <v>0</v>
      </c>
      <c r="P145">
        <f>_xlfn.IFNA(VLOOKUP(A145,[4]仰卧起坐!$B$4:$E$23,4,0),0)</f>
        <v>0</v>
      </c>
      <c r="Q145">
        <f>_xlfn.IFNA(VLOOKUP(A145,[4]引体向上!$B$3:$E$22,4,0),0)</f>
        <v>0</v>
      </c>
      <c r="R145">
        <f t="shared" si="7"/>
        <v>16</v>
      </c>
    </row>
    <row r="146" spans="1:18" x14ac:dyDescent="0.4">
      <c r="A146" t="s">
        <v>294</v>
      </c>
      <c r="B146" t="s">
        <v>295</v>
      </c>
      <c r="C146">
        <v>2025</v>
      </c>
      <c r="D146">
        <f>_xlfn.IFNA(VLOOKUP(A146,[1]原始记录!$D$1:$L$1099,9,0),0)</f>
        <v>6</v>
      </c>
      <c r="E146">
        <f>_xlfn.IFNA(VLOOKUP(A146,[2]Sheet1!$B:$E,4,0),0)</f>
        <v>4</v>
      </c>
      <c r="F146">
        <f t="shared" si="8"/>
        <v>0</v>
      </c>
      <c r="G146">
        <f>_xlfn.IFNA(VLOOKUP(A146,[3]Sheet1!$C$3:$F$14,4,0),0)</f>
        <v>0</v>
      </c>
      <c r="H146">
        <f>_xlfn.IFNA(VLOOKUP(A147,[3]Sheet1!$C$22:$F$30,4,0),0)</f>
        <v>0</v>
      </c>
      <c r="I146">
        <f>_xlfn.IFNA(VLOOKUP(A146,[3]Sheet1!$C$35:$F$118,4,0),0)</f>
        <v>0</v>
      </c>
      <c r="J146">
        <f>_xlfn.IFNA(VLOOKUP(A146,[3]Sheet1!$C$121:$F$135,4,0),0)</f>
        <v>0</v>
      </c>
      <c r="K146">
        <f>_xlfn.IFNA(VLOOKUP(A146,[3]Sheet1!$C$138:$F$139,4,0),0)</f>
        <v>0</v>
      </c>
      <c r="L146">
        <f>_xlfn.IFNA(VLOOKUP(A146,[3]Sheet1!$C$142:$F$166,4,0),0)</f>
        <v>0</v>
      </c>
      <c r="M146">
        <f>_xlfn.IFNA(VLOOKUP(A146,[3]Sheet1!$C$169:$F$170,4,0),0)</f>
        <v>0</v>
      </c>
      <c r="N146">
        <f>_xlfn.IFNA(VLOOKUP(A146,[4]单项!$B$1:$J$50,8,0),0)</f>
        <v>0</v>
      </c>
      <c r="O146">
        <f>_xlfn.IFNA(VLOOKUP(A146,[4]接力!$B$2:$H$41,7,0),0)</f>
        <v>0</v>
      </c>
      <c r="P146">
        <f>_xlfn.IFNA(VLOOKUP(A146,[4]仰卧起坐!$B$4:$E$23,4,0),0)</f>
        <v>0</v>
      </c>
      <c r="Q146">
        <f>_xlfn.IFNA(VLOOKUP(A146,[4]引体向上!$B$3:$E$22,4,0),0)</f>
        <v>0</v>
      </c>
      <c r="R146">
        <f t="shared" si="7"/>
        <v>10</v>
      </c>
    </row>
    <row r="147" spans="1:18" x14ac:dyDescent="0.4">
      <c r="A147" t="s">
        <v>296</v>
      </c>
      <c r="B147" t="s">
        <v>297</v>
      </c>
      <c r="C147">
        <v>2025</v>
      </c>
      <c r="D147">
        <f>_xlfn.IFNA(VLOOKUP(A147,[1]原始记录!$D$1:$L$1099,9,0),0)</f>
        <v>9</v>
      </c>
      <c r="E147">
        <f>_xlfn.IFNA(VLOOKUP(A147,[2]Sheet1!$B:$E,4,0),0)</f>
        <v>0</v>
      </c>
      <c r="F147">
        <f t="shared" si="8"/>
        <v>0</v>
      </c>
      <c r="G147">
        <f>_xlfn.IFNA(VLOOKUP(A147,[3]Sheet1!$C$3:$F$14,4,0),0)</f>
        <v>0</v>
      </c>
      <c r="H147">
        <f>_xlfn.IFNA(VLOOKUP(A148,[3]Sheet1!$C$22:$F$30,4,0),0)</f>
        <v>0</v>
      </c>
      <c r="I147">
        <f>_xlfn.IFNA(VLOOKUP(A147,[3]Sheet1!$C$35:$F$118,4,0),0)</f>
        <v>0</v>
      </c>
      <c r="J147">
        <f>_xlfn.IFNA(VLOOKUP(A147,[3]Sheet1!$C$121:$F$135,4,0),0)</f>
        <v>0</v>
      </c>
      <c r="K147">
        <f>_xlfn.IFNA(VLOOKUP(A147,[3]Sheet1!$C$138:$F$139,4,0),0)</f>
        <v>0</v>
      </c>
      <c r="L147">
        <f>_xlfn.IFNA(VLOOKUP(A147,[3]Sheet1!$C$142:$F$166,4,0),0)</f>
        <v>0</v>
      </c>
      <c r="M147">
        <f>_xlfn.IFNA(VLOOKUP(A147,[3]Sheet1!$C$169:$F$170,4,0),0)</f>
        <v>0</v>
      </c>
      <c r="N147">
        <f>_xlfn.IFNA(VLOOKUP(A147,[4]单项!$B$1:$J$50,8,0),0)</f>
        <v>0</v>
      </c>
      <c r="O147">
        <f>_xlfn.IFNA(VLOOKUP(A147,[4]接力!$B$2:$H$41,7,0),0)</f>
        <v>0</v>
      </c>
      <c r="P147">
        <f>_xlfn.IFNA(VLOOKUP(A147,[4]仰卧起坐!$B$4:$E$23,4,0),0)</f>
        <v>0</v>
      </c>
      <c r="Q147">
        <f>_xlfn.IFNA(VLOOKUP(A147,[4]引体向上!$B$3:$E$22,4,0),0)</f>
        <v>0</v>
      </c>
      <c r="R147">
        <f t="shared" si="7"/>
        <v>9</v>
      </c>
    </row>
    <row r="148" spans="1:18" x14ac:dyDescent="0.4">
      <c r="A148" t="s">
        <v>298</v>
      </c>
      <c r="B148" t="s">
        <v>299</v>
      </c>
      <c r="C148">
        <v>2025</v>
      </c>
      <c r="D148">
        <f>_xlfn.IFNA(VLOOKUP(A148,[1]原始记录!$D$1:$L$1099,9,0),0)</f>
        <v>15</v>
      </c>
      <c r="E148">
        <f>_xlfn.IFNA(VLOOKUP(A148,[2]Sheet1!$B:$E,4,0),0)</f>
        <v>7</v>
      </c>
      <c r="F148">
        <v>15</v>
      </c>
      <c r="G148">
        <f>_xlfn.IFNA(VLOOKUP(A148,[3]Sheet1!$C$3:$F$14,4,0),0)</f>
        <v>0</v>
      </c>
      <c r="H148">
        <f>_xlfn.IFNA(VLOOKUP(A149,[3]Sheet1!$C$22:$F$30,4,0),0)</f>
        <v>0</v>
      </c>
      <c r="I148">
        <f>_xlfn.IFNA(VLOOKUP(A148,[3]Sheet1!$C$35:$F$118,4,0),0)</f>
        <v>5</v>
      </c>
      <c r="J148">
        <f>_xlfn.IFNA(VLOOKUP(A148,[3]Sheet1!$C$121:$F$135,4,0),0)</f>
        <v>0</v>
      </c>
      <c r="K148">
        <f>_xlfn.IFNA(VLOOKUP(A148,[3]Sheet1!$C$138:$F$139,4,0),0)</f>
        <v>0</v>
      </c>
      <c r="L148">
        <f>_xlfn.IFNA(VLOOKUP(A148,[3]Sheet1!$C$142:$F$166,4,0),0)</f>
        <v>0</v>
      </c>
      <c r="M148">
        <f>_xlfn.IFNA(VLOOKUP(A148,[3]Sheet1!$C$169:$F$170,4,0),0)</f>
        <v>0</v>
      </c>
      <c r="N148">
        <f>_xlfn.IFNA(VLOOKUP(A148,[4]单项!$B$1:$J$50,8,0),0)</f>
        <v>0</v>
      </c>
      <c r="O148">
        <f>_xlfn.IFNA(VLOOKUP(A148,[4]接力!$B$2:$H$41,7,0),0)</f>
        <v>0</v>
      </c>
      <c r="P148">
        <f>_xlfn.IFNA(VLOOKUP(A148,[4]仰卧起坐!$B$4:$E$23,4,0),0)</f>
        <v>0</v>
      </c>
      <c r="Q148">
        <f>_xlfn.IFNA(VLOOKUP(A148,[4]引体向上!$B$3:$E$22,4,0),0)</f>
        <v>0</v>
      </c>
      <c r="R148">
        <f t="shared" si="7"/>
        <v>37</v>
      </c>
    </row>
    <row r="149" spans="1:18" x14ac:dyDescent="0.4">
      <c r="A149" t="s">
        <v>300</v>
      </c>
      <c r="B149" t="s">
        <v>301</v>
      </c>
      <c r="C149">
        <v>2025</v>
      </c>
      <c r="D149">
        <f>_xlfn.IFNA(VLOOKUP(A149,[1]原始记录!$D$1:$L$1099,9,0),0)</f>
        <v>7</v>
      </c>
      <c r="E149">
        <f>_xlfn.IFNA(VLOOKUP(A149,[2]Sheet1!$B:$E,4,0),0)</f>
        <v>8</v>
      </c>
      <c r="F149">
        <f t="shared" si="8"/>
        <v>0</v>
      </c>
      <c r="G149">
        <f>_xlfn.IFNA(VLOOKUP(A149,[3]Sheet1!$C$3:$F$14,4,0),0)</f>
        <v>0</v>
      </c>
      <c r="H149">
        <f>_xlfn.IFNA(VLOOKUP(A150,[3]Sheet1!$C$22:$F$30,4,0),0)</f>
        <v>0</v>
      </c>
      <c r="I149">
        <f>_xlfn.IFNA(VLOOKUP(A149,[3]Sheet1!$C$35:$F$118,4,0),0)</f>
        <v>0</v>
      </c>
      <c r="J149">
        <f>_xlfn.IFNA(VLOOKUP(A149,[3]Sheet1!$C$121:$F$135,4,0),0)</f>
        <v>0</v>
      </c>
      <c r="K149">
        <f>_xlfn.IFNA(VLOOKUP(A149,[3]Sheet1!$C$138:$F$139,4,0),0)</f>
        <v>0</v>
      </c>
      <c r="L149">
        <f>_xlfn.IFNA(VLOOKUP(A149,[3]Sheet1!$C$142:$F$166,4,0),0)</f>
        <v>0</v>
      </c>
      <c r="M149">
        <f>_xlfn.IFNA(VLOOKUP(A149,[3]Sheet1!$C$169:$F$170,4,0),0)</f>
        <v>0</v>
      </c>
      <c r="N149">
        <f>_xlfn.IFNA(VLOOKUP(A149,[4]单项!$B$1:$J$50,8,0),0)</f>
        <v>0</v>
      </c>
      <c r="O149">
        <f>_xlfn.IFNA(VLOOKUP(A149,[4]接力!$B$2:$H$41,7,0),0)</f>
        <v>0</v>
      </c>
      <c r="P149">
        <f>_xlfn.IFNA(VLOOKUP(A149,[4]仰卧起坐!$B$4:$E$23,4,0),0)</f>
        <v>0</v>
      </c>
      <c r="Q149">
        <f>_xlfn.IFNA(VLOOKUP(A149,[4]引体向上!$B$3:$E$22,4,0),0)</f>
        <v>0</v>
      </c>
      <c r="R149">
        <f t="shared" si="7"/>
        <v>15</v>
      </c>
    </row>
    <row r="150" spans="1:18" x14ac:dyDescent="0.4">
      <c r="A150" t="s">
        <v>302</v>
      </c>
      <c r="B150" t="s">
        <v>303</v>
      </c>
      <c r="C150">
        <v>2025</v>
      </c>
      <c r="D150">
        <f>_xlfn.IFNA(VLOOKUP(A150,[1]原始记录!$D$1:$L$1099,9,0),0)</f>
        <v>10</v>
      </c>
      <c r="E150">
        <f>_xlfn.IFNA(VLOOKUP(A150,[2]Sheet1!$B:$E,4,0),0)</f>
        <v>0</v>
      </c>
      <c r="F150">
        <f t="shared" si="8"/>
        <v>0</v>
      </c>
      <c r="G150">
        <f>_xlfn.IFNA(VLOOKUP(A150,[3]Sheet1!$C$3:$F$14,4,0),0)</f>
        <v>0</v>
      </c>
      <c r="H150">
        <f>_xlfn.IFNA(VLOOKUP(A151,[3]Sheet1!$C$22:$F$30,4,0),0)</f>
        <v>0</v>
      </c>
      <c r="I150">
        <f>_xlfn.IFNA(VLOOKUP(A150,[3]Sheet1!$C$35:$F$118,4,0),0)</f>
        <v>0</v>
      </c>
      <c r="J150">
        <f>_xlfn.IFNA(VLOOKUP(A150,[3]Sheet1!$C$121:$F$135,4,0),0)</f>
        <v>0</v>
      </c>
      <c r="K150">
        <f>_xlfn.IFNA(VLOOKUP(A150,[3]Sheet1!$C$138:$F$139,4,0),0)</f>
        <v>0</v>
      </c>
      <c r="L150">
        <f>_xlfn.IFNA(VLOOKUP(A150,[3]Sheet1!$C$142:$F$166,4,0),0)</f>
        <v>0</v>
      </c>
      <c r="M150">
        <f>_xlfn.IFNA(VLOOKUP(A150,[3]Sheet1!$C$169:$F$170,4,0),0)</f>
        <v>0</v>
      </c>
      <c r="N150">
        <f>_xlfn.IFNA(VLOOKUP(A150,[4]单项!$B$1:$J$50,8,0),0)</f>
        <v>0</v>
      </c>
      <c r="O150">
        <f>_xlfn.IFNA(VLOOKUP(A150,[4]接力!$B$2:$H$41,7,0),0)</f>
        <v>0</v>
      </c>
      <c r="P150">
        <f>_xlfn.IFNA(VLOOKUP(A150,[4]仰卧起坐!$B$4:$E$23,4,0),0)</f>
        <v>0</v>
      </c>
      <c r="Q150">
        <f>_xlfn.IFNA(VLOOKUP(A150,[4]引体向上!$B$3:$E$22,4,0),0)</f>
        <v>0</v>
      </c>
      <c r="R150">
        <f t="shared" si="7"/>
        <v>10</v>
      </c>
    </row>
    <row r="151" spans="1:18" x14ac:dyDescent="0.4">
      <c r="A151" t="s">
        <v>304</v>
      </c>
      <c r="B151" t="s">
        <v>305</v>
      </c>
      <c r="C151">
        <v>2025</v>
      </c>
      <c r="D151">
        <v>15</v>
      </c>
      <c r="E151">
        <f>_xlfn.IFNA(VLOOKUP(A151,[2]Sheet1!$B:$E,4,0),0)</f>
        <v>5</v>
      </c>
      <c r="F151">
        <f t="shared" si="8"/>
        <v>0</v>
      </c>
      <c r="G151">
        <f>_xlfn.IFNA(VLOOKUP(A151,[3]Sheet1!$C$3:$F$14,4,0),0)</f>
        <v>0</v>
      </c>
      <c r="H151">
        <f>_xlfn.IFNA(VLOOKUP(A152,[3]Sheet1!$C$22:$F$30,4,0),0)</f>
        <v>0</v>
      </c>
      <c r="I151">
        <f>_xlfn.IFNA(VLOOKUP(A151,[3]Sheet1!$C$35:$F$118,4,0),0)</f>
        <v>0</v>
      </c>
      <c r="J151">
        <f>_xlfn.IFNA(VLOOKUP(A151,[3]Sheet1!$C$121:$F$135,4,0),0)</f>
        <v>0</v>
      </c>
      <c r="K151">
        <f>_xlfn.IFNA(VLOOKUP(A151,[3]Sheet1!$C$138:$F$139,4,0),0)</f>
        <v>0</v>
      </c>
      <c r="L151">
        <f>_xlfn.IFNA(VLOOKUP(A151,[3]Sheet1!$C$142:$F$166,4,0),0)</f>
        <v>0</v>
      </c>
      <c r="M151">
        <f>_xlfn.IFNA(VLOOKUP(A151,[3]Sheet1!$C$169:$F$170,4,0),0)</f>
        <v>0</v>
      </c>
      <c r="N151">
        <f>_xlfn.IFNA(VLOOKUP(A151,[4]单项!$B$1:$J$50,8,0),0)</f>
        <v>0</v>
      </c>
      <c r="O151">
        <f>_xlfn.IFNA(VLOOKUP(A151,[4]接力!$B$2:$H$41,7,0),0)</f>
        <v>0</v>
      </c>
      <c r="P151">
        <f>_xlfn.IFNA(VLOOKUP(A151,[4]仰卧起坐!$B$4:$E$23,4,0),0)</f>
        <v>0</v>
      </c>
      <c r="Q151">
        <f>_xlfn.IFNA(VLOOKUP(A151,[4]引体向上!$B$3:$E$22,4,0),0)</f>
        <v>0</v>
      </c>
      <c r="R151">
        <f t="shared" si="7"/>
        <v>20</v>
      </c>
    </row>
    <row r="152" spans="1:18" x14ac:dyDescent="0.4">
      <c r="A152" t="s">
        <v>306</v>
      </c>
      <c r="B152" t="s">
        <v>307</v>
      </c>
      <c r="C152">
        <v>2025</v>
      </c>
      <c r="D152">
        <f>_xlfn.IFNA(VLOOKUP(A152,[1]原始记录!$D$1:$L$1099,9,0),0)</f>
        <v>8</v>
      </c>
      <c r="E152">
        <f>_xlfn.IFNA(VLOOKUP(A152,[2]Sheet1!$B:$E,4,0),0)</f>
        <v>1</v>
      </c>
      <c r="F152">
        <f t="shared" si="8"/>
        <v>2</v>
      </c>
      <c r="G152">
        <f>_xlfn.IFNA(VLOOKUP(A152,[3]Sheet1!$C$3:$F$14,4,0),0)</f>
        <v>0</v>
      </c>
      <c r="H152">
        <f>_xlfn.IFNA(VLOOKUP(A153,[3]Sheet1!$C$22:$F$30,4,0),0)</f>
        <v>0</v>
      </c>
      <c r="I152">
        <f>_xlfn.IFNA(VLOOKUP(A152,[3]Sheet1!$C$35:$F$118,4,0),0)</f>
        <v>2</v>
      </c>
      <c r="J152">
        <f>_xlfn.IFNA(VLOOKUP(A152,[3]Sheet1!$C$121:$F$135,4,0),0)</f>
        <v>0</v>
      </c>
      <c r="K152">
        <f>_xlfn.IFNA(VLOOKUP(A152,[3]Sheet1!$C$138:$F$139,4,0),0)</f>
        <v>0</v>
      </c>
      <c r="L152">
        <f>_xlfn.IFNA(VLOOKUP(A152,[3]Sheet1!$C$142:$F$166,4,0),0)</f>
        <v>0</v>
      </c>
      <c r="M152">
        <f>_xlfn.IFNA(VLOOKUP(A152,[3]Sheet1!$C$169:$F$170,4,0),0)</f>
        <v>0</v>
      </c>
      <c r="N152">
        <f>_xlfn.IFNA(VLOOKUP(A152,[4]单项!$B$1:$J$50,8,0),0)</f>
        <v>0</v>
      </c>
      <c r="O152">
        <f>_xlfn.IFNA(VLOOKUP(A152,[4]接力!$B$2:$H$41,7,0),0)</f>
        <v>0</v>
      </c>
      <c r="P152">
        <f>_xlfn.IFNA(VLOOKUP(A152,[4]仰卧起坐!$B$4:$E$23,4,0),0)</f>
        <v>0</v>
      </c>
      <c r="Q152">
        <f>_xlfn.IFNA(VLOOKUP(A152,[4]引体向上!$B$3:$E$22,4,0),0)</f>
        <v>0</v>
      </c>
      <c r="R152">
        <f t="shared" si="7"/>
        <v>11</v>
      </c>
    </row>
    <row r="153" spans="1:18" x14ac:dyDescent="0.4">
      <c r="A153" t="s">
        <v>308</v>
      </c>
      <c r="B153" t="s">
        <v>309</v>
      </c>
      <c r="C153">
        <v>2025</v>
      </c>
      <c r="D153">
        <f>_xlfn.IFNA(VLOOKUP(A153,[1]原始记录!$D$1:$L$1099,9,0),0)</f>
        <v>20</v>
      </c>
      <c r="E153">
        <f>_xlfn.IFNA(VLOOKUP(A153,[2]Sheet1!$B:$E,4,0),0)</f>
        <v>0</v>
      </c>
      <c r="F153">
        <f t="shared" si="8"/>
        <v>0</v>
      </c>
      <c r="G153">
        <f>_xlfn.IFNA(VLOOKUP(A153,[3]Sheet1!$C$3:$F$14,4,0),0)</f>
        <v>0</v>
      </c>
      <c r="H153">
        <f>_xlfn.IFNA(VLOOKUP(A154,[3]Sheet1!$C$22:$F$30,4,0),0)</f>
        <v>0</v>
      </c>
      <c r="I153">
        <f>_xlfn.IFNA(VLOOKUP(A153,[3]Sheet1!$C$35:$F$118,4,0),0)</f>
        <v>0</v>
      </c>
      <c r="J153">
        <f>_xlfn.IFNA(VLOOKUP(A153,[3]Sheet1!$C$121:$F$135,4,0),0)</f>
        <v>0</v>
      </c>
      <c r="K153">
        <f>_xlfn.IFNA(VLOOKUP(A153,[3]Sheet1!$C$138:$F$139,4,0),0)</f>
        <v>0</v>
      </c>
      <c r="L153">
        <f>_xlfn.IFNA(VLOOKUP(A153,[3]Sheet1!$C$142:$F$166,4,0),0)</f>
        <v>0</v>
      </c>
      <c r="M153">
        <f>_xlfn.IFNA(VLOOKUP(A153,[3]Sheet1!$C$169:$F$170,4,0),0)</f>
        <v>0</v>
      </c>
      <c r="N153">
        <f>_xlfn.IFNA(VLOOKUP(A153,[4]单项!$B$1:$J$50,8,0),0)</f>
        <v>0</v>
      </c>
      <c r="O153">
        <f>_xlfn.IFNA(VLOOKUP(A153,[4]接力!$B$2:$H$41,7,0),0)</f>
        <v>0</v>
      </c>
      <c r="P153">
        <f>_xlfn.IFNA(VLOOKUP(A153,[4]仰卧起坐!$B$4:$E$23,4,0),0)</f>
        <v>0</v>
      </c>
      <c r="Q153">
        <f>_xlfn.IFNA(VLOOKUP(A153,[4]引体向上!$B$3:$E$22,4,0),0)</f>
        <v>0</v>
      </c>
      <c r="R153">
        <f t="shared" si="7"/>
        <v>20</v>
      </c>
    </row>
    <row r="154" spans="1:18" x14ac:dyDescent="0.4">
      <c r="A154" t="s">
        <v>310</v>
      </c>
      <c r="B154" t="s">
        <v>311</v>
      </c>
      <c r="C154">
        <v>2025</v>
      </c>
      <c r="D154">
        <f>_xlfn.IFNA(VLOOKUP(A154,[1]原始记录!$D$1:$L$1099,9,0),0)</f>
        <v>13</v>
      </c>
      <c r="E154">
        <f>_xlfn.IFNA(VLOOKUP(A154,[2]Sheet1!$B:$E,4,0),0)</f>
        <v>0</v>
      </c>
      <c r="F154">
        <f t="shared" si="8"/>
        <v>0</v>
      </c>
      <c r="G154">
        <f>_xlfn.IFNA(VLOOKUP(A154,[3]Sheet1!$C$3:$F$14,4,0),0)</f>
        <v>0</v>
      </c>
      <c r="H154">
        <f>_xlfn.IFNA(VLOOKUP(A155,[3]Sheet1!$C$22:$F$30,4,0),0)</f>
        <v>0</v>
      </c>
      <c r="I154">
        <f>_xlfn.IFNA(VLOOKUP(A154,[3]Sheet1!$C$35:$F$118,4,0),0)</f>
        <v>0</v>
      </c>
      <c r="J154">
        <f>_xlfn.IFNA(VLOOKUP(A154,[3]Sheet1!$C$121:$F$135,4,0),0)</f>
        <v>0</v>
      </c>
      <c r="K154">
        <f>_xlfn.IFNA(VLOOKUP(A154,[3]Sheet1!$C$138:$F$139,4,0),0)</f>
        <v>0</v>
      </c>
      <c r="L154">
        <f>_xlfn.IFNA(VLOOKUP(A154,[3]Sheet1!$C$142:$F$166,4,0),0)</f>
        <v>0</v>
      </c>
      <c r="M154">
        <f>_xlfn.IFNA(VLOOKUP(A154,[3]Sheet1!$C$169:$F$170,4,0),0)</f>
        <v>0</v>
      </c>
      <c r="N154">
        <f>_xlfn.IFNA(VLOOKUP(A154,[4]单项!$B$1:$J$50,8,0),0)</f>
        <v>0</v>
      </c>
      <c r="O154">
        <f>_xlfn.IFNA(VLOOKUP(A154,[4]接力!$B$2:$H$41,7,0),0)</f>
        <v>0</v>
      </c>
      <c r="P154">
        <f>_xlfn.IFNA(VLOOKUP(A154,[4]仰卧起坐!$B$4:$E$23,4,0),0)</f>
        <v>0</v>
      </c>
      <c r="Q154">
        <f>_xlfn.IFNA(VLOOKUP(A154,[4]引体向上!$B$3:$E$22,4,0),0)</f>
        <v>0</v>
      </c>
      <c r="R154">
        <f t="shared" si="7"/>
        <v>13</v>
      </c>
    </row>
    <row r="155" spans="1:18" x14ac:dyDescent="0.4">
      <c r="A155" t="s">
        <v>312</v>
      </c>
      <c r="B155" t="s">
        <v>313</v>
      </c>
      <c r="C155">
        <v>2025</v>
      </c>
      <c r="D155">
        <f>_xlfn.IFNA(VLOOKUP(A155,[1]原始记录!$D$1:$L$1099,9,0),0)</f>
        <v>27</v>
      </c>
      <c r="E155">
        <f>_xlfn.IFNA(VLOOKUP(A155,[2]Sheet1!$B:$E,4,0),0)</f>
        <v>0</v>
      </c>
      <c r="F155">
        <f t="shared" si="8"/>
        <v>1</v>
      </c>
      <c r="G155">
        <f>_xlfn.IFNA(VLOOKUP(A155,[3]Sheet1!$C$3:$F$14,4,0),0)</f>
        <v>0</v>
      </c>
      <c r="H155">
        <f>_xlfn.IFNA(VLOOKUP(A156,[3]Sheet1!$C$22:$F$30,4,0),0)</f>
        <v>0</v>
      </c>
      <c r="I155">
        <f>_xlfn.IFNA(VLOOKUP(A155,[3]Sheet1!$C$35:$F$118,4,0),0)</f>
        <v>1</v>
      </c>
      <c r="J155">
        <f>_xlfn.IFNA(VLOOKUP(A155,[3]Sheet1!$C$121:$F$135,4,0),0)</f>
        <v>0</v>
      </c>
      <c r="K155">
        <f>_xlfn.IFNA(VLOOKUP(A155,[3]Sheet1!$C$138:$F$139,4,0),0)</f>
        <v>0</v>
      </c>
      <c r="L155">
        <f>_xlfn.IFNA(VLOOKUP(A155,[3]Sheet1!$C$142:$F$166,4,0),0)</f>
        <v>0</v>
      </c>
      <c r="M155">
        <f>_xlfn.IFNA(VLOOKUP(A155,[3]Sheet1!$C$169:$F$170,4,0),0)</f>
        <v>0</v>
      </c>
      <c r="N155">
        <f>_xlfn.IFNA(VLOOKUP(A155,[4]单项!$B$1:$J$50,8,0),0)</f>
        <v>0</v>
      </c>
      <c r="O155">
        <f>_xlfn.IFNA(VLOOKUP(A155,[4]接力!$B$2:$H$41,7,0),0)</f>
        <v>0</v>
      </c>
      <c r="P155">
        <f>_xlfn.IFNA(VLOOKUP(A155,[4]仰卧起坐!$B$4:$E$23,4,0),0)</f>
        <v>0</v>
      </c>
      <c r="Q155">
        <f>_xlfn.IFNA(VLOOKUP(A155,[4]引体向上!$B$3:$E$22,4,0),0)</f>
        <v>0</v>
      </c>
      <c r="R155">
        <f t="shared" si="7"/>
        <v>28</v>
      </c>
    </row>
    <row r="156" spans="1:18" x14ac:dyDescent="0.4">
      <c r="A156" t="s">
        <v>314</v>
      </c>
      <c r="B156" t="s">
        <v>315</v>
      </c>
      <c r="C156">
        <v>2025</v>
      </c>
      <c r="D156">
        <f>_xlfn.IFNA(VLOOKUP(A156,[1]原始记录!$D$1:$L$1099,9,0),0)</f>
        <v>16</v>
      </c>
      <c r="E156">
        <f>_xlfn.IFNA(VLOOKUP(A156,[2]Sheet1!$B:$E,4,0),0)</f>
        <v>0</v>
      </c>
      <c r="F156">
        <f t="shared" si="8"/>
        <v>0</v>
      </c>
      <c r="G156">
        <f>_xlfn.IFNA(VLOOKUP(A156,[3]Sheet1!$C$3:$F$14,4,0),0)</f>
        <v>0</v>
      </c>
      <c r="H156">
        <f>_xlfn.IFNA(VLOOKUP(A157,[3]Sheet1!$C$22:$F$30,4,0),0)</f>
        <v>0</v>
      </c>
      <c r="I156">
        <f>_xlfn.IFNA(VLOOKUP(A156,[3]Sheet1!$C$35:$F$118,4,0),0)</f>
        <v>0</v>
      </c>
      <c r="J156">
        <f>_xlfn.IFNA(VLOOKUP(A156,[3]Sheet1!$C$121:$F$135,4,0),0)</f>
        <v>0</v>
      </c>
      <c r="K156">
        <f>_xlfn.IFNA(VLOOKUP(A156,[3]Sheet1!$C$138:$F$139,4,0),0)</f>
        <v>0</v>
      </c>
      <c r="L156">
        <f>_xlfn.IFNA(VLOOKUP(A156,[3]Sheet1!$C$142:$F$166,4,0),0)</f>
        <v>0</v>
      </c>
      <c r="M156">
        <f>_xlfn.IFNA(VLOOKUP(A156,[3]Sheet1!$C$169:$F$170,4,0),0)</f>
        <v>0</v>
      </c>
      <c r="N156">
        <f>_xlfn.IFNA(VLOOKUP(A156,[4]单项!$B$1:$J$50,8,0),0)</f>
        <v>0</v>
      </c>
      <c r="O156">
        <f>_xlfn.IFNA(VLOOKUP(A156,[4]接力!$B$2:$H$41,7,0),0)</f>
        <v>0</v>
      </c>
      <c r="P156">
        <f>_xlfn.IFNA(VLOOKUP(A156,[4]仰卧起坐!$B$4:$E$23,4,0),0)</f>
        <v>0</v>
      </c>
      <c r="Q156">
        <f>_xlfn.IFNA(VLOOKUP(A156,[4]引体向上!$B$3:$E$22,4,0),0)</f>
        <v>0</v>
      </c>
      <c r="R156">
        <f t="shared" si="7"/>
        <v>16</v>
      </c>
    </row>
    <row r="157" spans="1:18" x14ac:dyDescent="0.4">
      <c r="A157" t="s">
        <v>316</v>
      </c>
      <c r="B157" t="s">
        <v>317</v>
      </c>
      <c r="C157">
        <v>2025</v>
      </c>
      <c r="D157">
        <f>_xlfn.IFNA(VLOOKUP(A157,[1]原始记录!$D$1:$L$1099,9,0),0)</f>
        <v>26</v>
      </c>
      <c r="E157">
        <f>_xlfn.IFNA(VLOOKUP(A157,[2]Sheet1!$B:$E,4,0),0)</f>
        <v>0</v>
      </c>
      <c r="F157">
        <f t="shared" si="8"/>
        <v>0</v>
      </c>
      <c r="G157">
        <f>_xlfn.IFNA(VLOOKUP(A157,[3]Sheet1!$C$3:$F$14,4,0),0)</f>
        <v>0</v>
      </c>
      <c r="H157">
        <f>_xlfn.IFNA(VLOOKUP(A158,[3]Sheet1!$C$22:$F$30,4,0),0)</f>
        <v>0</v>
      </c>
      <c r="I157">
        <f>_xlfn.IFNA(VLOOKUP(A157,[3]Sheet1!$C$35:$F$118,4,0),0)</f>
        <v>0</v>
      </c>
      <c r="J157">
        <f>_xlfn.IFNA(VLOOKUP(A157,[3]Sheet1!$C$121:$F$135,4,0),0)</f>
        <v>0</v>
      </c>
      <c r="K157">
        <f>_xlfn.IFNA(VLOOKUP(A157,[3]Sheet1!$C$138:$F$139,4,0),0)</f>
        <v>0</v>
      </c>
      <c r="L157">
        <f>_xlfn.IFNA(VLOOKUP(A157,[3]Sheet1!$C$142:$F$166,4,0),0)</f>
        <v>0</v>
      </c>
      <c r="M157">
        <f>_xlfn.IFNA(VLOOKUP(A157,[3]Sheet1!$C$169:$F$170,4,0),0)</f>
        <v>0</v>
      </c>
      <c r="N157">
        <f>_xlfn.IFNA(VLOOKUP(A157,[4]单项!$B$1:$J$50,8,0),0)</f>
        <v>0</v>
      </c>
      <c r="O157">
        <f>_xlfn.IFNA(VLOOKUP(A157,[4]接力!$B$2:$H$41,7,0),0)</f>
        <v>0</v>
      </c>
      <c r="P157">
        <f>_xlfn.IFNA(VLOOKUP(A157,[4]仰卧起坐!$B$4:$E$23,4,0),0)</f>
        <v>0</v>
      </c>
      <c r="Q157">
        <f>_xlfn.IFNA(VLOOKUP(A157,[4]引体向上!$B$3:$E$22,4,0),0)</f>
        <v>0</v>
      </c>
      <c r="R157">
        <f t="shared" si="7"/>
        <v>26</v>
      </c>
    </row>
    <row r="158" spans="1:18" x14ac:dyDescent="0.4">
      <c r="A158" t="s">
        <v>318</v>
      </c>
      <c r="B158" t="s">
        <v>319</v>
      </c>
      <c r="C158">
        <v>2025</v>
      </c>
      <c r="D158">
        <f>_xlfn.IFNA(VLOOKUP(A158,[1]原始记录!$D$1:$L$1099,9,0),0)</f>
        <v>25</v>
      </c>
      <c r="E158">
        <f>_xlfn.IFNA(VLOOKUP(A158,[2]Sheet1!$B:$E,4,0),0)</f>
        <v>0</v>
      </c>
      <c r="F158">
        <f t="shared" si="8"/>
        <v>0</v>
      </c>
      <c r="G158">
        <f>_xlfn.IFNA(VLOOKUP(A158,[3]Sheet1!$C$3:$F$14,4,0),0)</f>
        <v>0</v>
      </c>
      <c r="H158">
        <f>_xlfn.IFNA(VLOOKUP(A159,[3]Sheet1!$C$22:$F$30,4,0),0)</f>
        <v>0</v>
      </c>
      <c r="I158">
        <f>_xlfn.IFNA(VLOOKUP(A158,[3]Sheet1!$C$35:$F$118,4,0),0)</f>
        <v>0</v>
      </c>
      <c r="J158">
        <f>_xlfn.IFNA(VLOOKUP(A158,[3]Sheet1!$C$121:$F$135,4,0),0)</f>
        <v>0</v>
      </c>
      <c r="K158">
        <f>_xlfn.IFNA(VLOOKUP(A158,[3]Sheet1!$C$138:$F$139,4,0),0)</f>
        <v>0</v>
      </c>
      <c r="L158">
        <f>_xlfn.IFNA(VLOOKUP(A158,[3]Sheet1!$C$142:$F$166,4,0),0)</f>
        <v>0</v>
      </c>
      <c r="M158">
        <f>_xlfn.IFNA(VLOOKUP(A158,[3]Sheet1!$C$169:$F$170,4,0),0)</f>
        <v>0</v>
      </c>
      <c r="N158">
        <f>_xlfn.IFNA(VLOOKUP(A158,[4]单项!$B$1:$J$50,8,0),0)</f>
        <v>0</v>
      </c>
      <c r="O158">
        <f>_xlfn.IFNA(VLOOKUP(A158,[4]接力!$B$2:$H$41,7,0),0)</f>
        <v>0</v>
      </c>
      <c r="P158">
        <f>_xlfn.IFNA(VLOOKUP(A158,[4]仰卧起坐!$B$4:$E$23,4,0),0)</f>
        <v>0</v>
      </c>
      <c r="Q158">
        <f>_xlfn.IFNA(VLOOKUP(A158,[4]引体向上!$B$3:$E$22,4,0),0)</f>
        <v>0</v>
      </c>
      <c r="R158">
        <f t="shared" si="7"/>
        <v>25</v>
      </c>
    </row>
    <row r="159" spans="1:18" x14ac:dyDescent="0.4">
      <c r="A159" t="s">
        <v>320</v>
      </c>
      <c r="B159" t="s">
        <v>321</v>
      </c>
      <c r="C159">
        <v>2025</v>
      </c>
      <c r="D159">
        <f>_xlfn.IFNA(VLOOKUP(A159,[1]原始记录!$D$1:$L$1099,9,0),0)</f>
        <v>14</v>
      </c>
      <c r="E159">
        <f>_xlfn.IFNA(VLOOKUP(A159,[2]Sheet1!$B:$E,4,0),0)</f>
        <v>3</v>
      </c>
      <c r="F159">
        <f t="shared" si="8"/>
        <v>0</v>
      </c>
      <c r="G159">
        <f>_xlfn.IFNA(VLOOKUP(A159,[3]Sheet1!$C$3:$F$14,4,0),0)</f>
        <v>0</v>
      </c>
      <c r="H159">
        <f>_xlfn.IFNA(VLOOKUP(A160,[3]Sheet1!$C$22:$F$30,4,0),0)</f>
        <v>0</v>
      </c>
      <c r="I159">
        <f>_xlfn.IFNA(VLOOKUP(A159,[3]Sheet1!$C$35:$F$118,4,0),0)</f>
        <v>0</v>
      </c>
      <c r="J159">
        <f>_xlfn.IFNA(VLOOKUP(A159,[3]Sheet1!$C$121:$F$135,4,0),0)</f>
        <v>0</v>
      </c>
      <c r="K159">
        <f>_xlfn.IFNA(VLOOKUP(A159,[3]Sheet1!$C$138:$F$139,4,0),0)</f>
        <v>0</v>
      </c>
      <c r="L159">
        <f>_xlfn.IFNA(VLOOKUP(A159,[3]Sheet1!$C$142:$F$166,4,0),0)</f>
        <v>0</v>
      </c>
      <c r="M159">
        <f>_xlfn.IFNA(VLOOKUP(A159,[3]Sheet1!$C$169:$F$170,4,0),0)</f>
        <v>0</v>
      </c>
      <c r="N159">
        <f>_xlfn.IFNA(VLOOKUP(A159,[4]单项!$B$1:$J$50,8,0),0)</f>
        <v>0</v>
      </c>
      <c r="O159">
        <f>_xlfn.IFNA(VLOOKUP(A159,[4]接力!$B$2:$H$41,7,0),0)</f>
        <v>0</v>
      </c>
      <c r="P159">
        <f>_xlfn.IFNA(VLOOKUP(A159,[4]仰卧起坐!$B$4:$E$23,4,0),0)</f>
        <v>0</v>
      </c>
      <c r="Q159">
        <f>_xlfn.IFNA(VLOOKUP(A159,[4]引体向上!$B$3:$E$22,4,0),0)</f>
        <v>0</v>
      </c>
      <c r="R159">
        <f t="shared" si="7"/>
        <v>17</v>
      </c>
    </row>
    <row r="160" spans="1:18" x14ac:dyDescent="0.4">
      <c r="A160" t="s">
        <v>322</v>
      </c>
      <c r="B160" t="s">
        <v>323</v>
      </c>
      <c r="C160">
        <v>2025</v>
      </c>
      <c r="D160">
        <f>_xlfn.IFNA(VLOOKUP(A160,[1]原始记录!$D$1:$L$1099,9,0),0)</f>
        <v>11</v>
      </c>
      <c r="E160">
        <f>_xlfn.IFNA(VLOOKUP(A160,[2]Sheet1!$B:$E,4,0),0)</f>
        <v>0</v>
      </c>
      <c r="F160">
        <f t="shared" si="8"/>
        <v>0</v>
      </c>
      <c r="G160">
        <f>_xlfn.IFNA(VLOOKUP(A160,[3]Sheet1!$C$3:$F$14,4,0),0)</f>
        <v>0</v>
      </c>
      <c r="H160">
        <f>_xlfn.IFNA(VLOOKUP(A161,[3]Sheet1!$C$22:$F$30,4,0),0)</f>
        <v>0</v>
      </c>
      <c r="I160">
        <f>_xlfn.IFNA(VLOOKUP(A160,[3]Sheet1!$C$35:$F$118,4,0),0)</f>
        <v>0</v>
      </c>
      <c r="J160">
        <f>_xlfn.IFNA(VLOOKUP(A160,[3]Sheet1!$C$121:$F$135,4,0),0)</f>
        <v>0</v>
      </c>
      <c r="K160">
        <f>_xlfn.IFNA(VLOOKUP(A160,[3]Sheet1!$C$138:$F$139,4,0),0)</f>
        <v>0</v>
      </c>
      <c r="L160">
        <f>_xlfn.IFNA(VLOOKUP(A160,[3]Sheet1!$C$142:$F$166,4,0),0)</f>
        <v>0</v>
      </c>
      <c r="M160">
        <f>_xlfn.IFNA(VLOOKUP(A160,[3]Sheet1!$C$169:$F$170,4,0),0)</f>
        <v>0</v>
      </c>
      <c r="N160">
        <f>_xlfn.IFNA(VLOOKUP(A160,[4]单项!$B$1:$J$50,8,0),0)</f>
        <v>0</v>
      </c>
      <c r="O160">
        <f>_xlfn.IFNA(VLOOKUP(A160,[4]接力!$B$2:$H$41,7,0),0)</f>
        <v>0</v>
      </c>
      <c r="P160">
        <f>_xlfn.IFNA(VLOOKUP(A160,[4]仰卧起坐!$B$4:$E$23,4,0),0)</f>
        <v>0</v>
      </c>
      <c r="Q160">
        <f>_xlfn.IFNA(VLOOKUP(A160,[4]引体向上!$B$3:$E$22,4,0),0)</f>
        <v>0</v>
      </c>
      <c r="R160">
        <f t="shared" si="7"/>
        <v>11</v>
      </c>
    </row>
    <row r="161" spans="1:18" x14ac:dyDescent="0.4">
      <c r="A161" t="s">
        <v>324</v>
      </c>
      <c r="B161" t="s">
        <v>325</v>
      </c>
      <c r="C161">
        <v>2025</v>
      </c>
      <c r="D161">
        <f>_xlfn.IFNA(VLOOKUP(A161,[1]原始记录!$D$1:$L$1099,9,0),0)</f>
        <v>21</v>
      </c>
      <c r="E161">
        <f>_xlfn.IFNA(VLOOKUP(A161,[2]Sheet1!$B:$E,4,0),0)</f>
        <v>0</v>
      </c>
      <c r="F161">
        <f t="shared" si="8"/>
        <v>5</v>
      </c>
      <c r="G161">
        <f>_xlfn.IFNA(VLOOKUP(A161,[3]Sheet1!$C$3:$F$14,4,0),0)</f>
        <v>0</v>
      </c>
      <c r="H161">
        <f>_xlfn.IFNA(VLOOKUP(A162,[3]Sheet1!$C$22:$F$30,4,0),0)</f>
        <v>0</v>
      </c>
      <c r="I161">
        <f>_xlfn.IFNA(VLOOKUP(A161,[3]Sheet1!$C$35:$F$118,4,0),0)</f>
        <v>5</v>
      </c>
      <c r="J161">
        <f>_xlfn.IFNA(VLOOKUP(A161,[3]Sheet1!$C$121:$F$135,4,0),0)</f>
        <v>0</v>
      </c>
      <c r="K161">
        <f>_xlfn.IFNA(VLOOKUP(A161,[3]Sheet1!$C$138:$F$139,4,0),0)</f>
        <v>0</v>
      </c>
      <c r="L161">
        <f>_xlfn.IFNA(VLOOKUP(A161,[3]Sheet1!$C$142:$F$166,4,0),0)</f>
        <v>0</v>
      </c>
      <c r="M161">
        <f>_xlfn.IFNA(VLOOKUP(A161,[3]Sheet1!$C$169:$F$170,4,0),0)</f>
        <v>0</v>
      </c>
      <c r="N161">
        <f>_xlfn.IFNA(VLOOKUP(A161,[4]单项!$B$1:$J$50,8,0),0)</f>
        <v>0</v>
      </c>
      <c r="O161">
        <f>_xlfn.IFNA(VLOOKUP(A161,[4]接力!$B$2:$H$41,7,0),0)</f>
        <v>0</v>
      </c>
      <c r="P161">
        <f>_xlfn.IFNA(VLOOKUP(A161,[4]仰卧起坐!$B$4:$E$23,4,0),0)</f>
        <v>0</v>
      </c>
      <c r="Q161">
        <f>_xlfn.IFNA(VLOOKUP(A161,[4]引体向上!$B$3:$E$22,4,0),0)</f>
        <v>0</v>
      </c>
      <c r="R161">
        <f t="shared" si="7"/>
        <v>26</v>
      </c>
    </row>
    <row r="162" spans="1:18" x14ac:dyDescent="0.4">
      <c r="A162" t="s">
        <v>326</v>
      </c>
      <c r="B162" t="s">
        <v>327</v>
      </c>
      <c r="C162">
        <v>2025</v>
      </c>
      <c r="D162">
        <f>_xlfn.IFNA(VLOOKUP(A162,[1]原始记录!$D$1:$L$1099,9,0),0)</f>
        <v>11</v>
      </c>
      <c r="E162">
        <f>_xlfn.IFNA(VLOOKUP(A162,[2]Sheet1!$B:$E,4,0),0)</f>
        <v>0</v>
      </c>
      <c r="F162">
        <f t="shared" si="8"/>
        <v>0</v>
      </c>
      <c r="G162">
        <f>_xlfn.IFNA(VLOOKUP(A162,[3]Sheet1!$C$3:$F$14,4,0),0)</f>
        <v>0</v>
      </c>
      <c r="H162">
        <f>_xlfn.IFNA(VLOOKUP(A163,[3]Sheet1!$C$22:$F$30,4,0),0)</f>
        <v>0</v>
      </c>
      <c r="I162">
        <f>_xlfn.IFNA(VLOOKUP(A162,[3]Sheet1!$C$35:$F$118,4,0),0)</f>
        <v>0</v>
      </c>
      <c r="J162">
        <f>_xlfn.IFNA(VLOOKUP(A162,[3]Sheet1!$C$121:$F$135,4,0),0)</f>
        <v>0</v>
      </c>
      <c r="K162">
        <f>_xlfn.IFNA(VLOOKUP(A162,[3]Sheet1!$C$138:$F$139,4,0),0)</f>
        <v>0</v>
      </c>
      <c r="L162">
        <f>_xlfn.IFNA(VLOOKUP(A162,[3]Sheet1!$C$142:$F$166,4,0),0)</f>
        <v>0</v>
      </c>
      <c r="M162">
        <f>_xlfn.IFNA(VLOOKUP(A162,[3]Sheet1!$C$169:$F$170,4,0),0)</f>
        <v>0</v>
      </c>
      <c r="N162">
        <f>_xlfn.IFNA(VLOOKUP(A162,[4]单项!$B$1:$J$50,8,0),0)</f>
        <v>0</v>
      </c>
      <c r="O162">
        <f>_xlfn.IFNA(VLOOKUP(A162,[4]接力!$B$2:$H$41,7,0),0)</f>
        <v>0</v>
      </c>
      <c r="P162">
        <f>_xlfn.IFNA(VLOOKUP(A162,[4]仰卧起坐!$B$4:$E$23,4,0),0)</f>
        <v>0</v>
      </c>
      <c r="Q162">
        <f>_xlfn.IFNA(VLOOKUP(A162,[4]引体向上!$B$3:$E$22,4,0),0)</f>
        <v>0</v>
      </c>
      <c r="R162">
        <f t="shared" si="7"/>
        <v>11</v>
      </c>
    </row>
    <row r="163" spans="1:18" x14ac:dyDescent="0.4">
      <c r="A163" t="s">
        <v>328</v>
      </c>
      <c r="B163" t="s">
        <v>329</v>
      </c>
      <c r="C163">
        <v>2025</v>
      </c>
      <c r="D163">
        <f>_xlfn.IFNA(VLOOKUP(A163,[1]原始记录!$D$1:$L$1099,9,0),0)</f>
        <v>19</v>
      </c>
      <c r="E163">
        <f>_xlfn.IFNA(VLOOKUP(A163,[2]Sheet1!$B:$E,4,0),0)</f>
        <v>3</v>
      </c>
      <c r="F163">
        <f t="shared" si="8"/>
        <v>0</v>
      </c>
      <c r="G163">
        <f>_xlfn.IFNA(VLOOKUP(A163,[3]Sheet1!$C$3:$F$14,4,0),0)</f>
        <v>0</v>
      </c>
      <c r="H163">
        <f>_xlfn.IFNA(VLOOKUP(A164,[3]Sheet1!$C$22:$F$30,4,0),0)</f>
        <v>0</v>
      </c>
      <c r="I163">
        <f>_xlfn.IFNA(VLOOKUP(A163,[3]Sheet1!$C$35:$F$118,4,0),0)</f>
        <v>0</v>
      </c>
      <c r="J163">
        <f>_xlfn.IFNA(VLOOKUP(A163,[3]Sheet1!$C$121:$F$135,4,0),0)</f>
        <v>0</v>
      </c>
      <c r="K163">
        <f>_xlfn.IFNA(VLOOKUP(A163,[3]Sheet1!$C$138:$F$139,4,0),0)</f>
        <v>0</v>
      </c>
      <c r="L163">
        <f>_xlfn.IFNA(VLOOKUP(A163,[3]Sheet1!$C$142:$F$166,4,0),0)</f>
        <v>0</v>
      </c>
      <c r="M163">
        <f>_xlfn.IFNA(VLOOKUP(A163,[3]Sheet1!$C$169:$F$170,4,0),0)</f>
        <v>0</v>
      </c>
      <c r="N163">
        <f>_xlfn.IFNA(VLOOKUP(A163,[4]单项!$B$1:$J$50,8,0),0)</f>
        <v>0</v>
      </c>
      <c r="O163">
        <f>_xlfn.IFNA(VLOOKUP(A163,[4]接力!$B$2:$H$41,7,0),0)</f>
        <v>0</v>
      </c>
      <c r="P163">
        <f>_xlfn.IFNA(VLOOKUP(A163,[4]仰卧起坐!$B$4:$E$23,4,0),0)</f>
        <v>0</v>
      </c>
      <c r="Q163">
        <f>_xlfn.IFNA(VLOOKUP(A163,[4]引体向上!$B$3:$E$22,4,0),0)</f>
        <v>0</v>
      </c>
      <c r="R163">
        <f t="shared" si="7"/>
        <v>22</v>
      </c>
    </row>
    <row r="164" spans="1:18" x14ac:dyDescent="0.4">
      <c r="A164" t="s">
        <v>330</v>
      </c>
      <c r="B164" t="s">
        <v>331</v>
      </c>
      <c r="C164">
        <v>2025</v>
      </c>
      <c r="D164">
        <f>_xlfn.IFNA(VLOOKUP(A164,[1]原始记录!$D$1:$L$1099,9,0),0)</f>
        <v>13</v>
      </c>
      <c r="E164">
        <f>_xlfn.IFNA(VLOOKUP(A164,[2]Sheet1!$B:$E,4,0),0)</f>
        <v>3</v>
      </c>
      <c r="F164">
        <f t="shared" si="8"/>
        <v>8</v>
      </c>
      <c r="G164">
        <f>_xlfn.IFNA(VLOOKUP(A164,[3]Sheet1!$C$3:$F$14,4,0),0)</f>
        <v>0</v>
      </c>
      <c r="H164">
        <f>_xlfn.IFNA(VLOOKUP(A165,[3]Sheet1!$C$22:$F$30,4,0),0)</f>
        <v>0</v>
      </c>
      <c r="I164">
        <f>_xlfn.IFNA(VLOOKUP(A164,[3]Sheet1!$C$35:$F$118,4,0),0)</f>
        <v>8</v>
      </c>
      <c r="J164">
        <f>_xlfn.IFNA(VLOOKUP(A164,[3]Sheet1!$C$121:$F$135,4,0),0)</f>
        <v>0</v>
      </c>
      <c r="K164">
        <f>_xlfn.IFNA(VLOOKUP(A164,[3]Sheet1!$C$138:$F$139,4,0),0)</f>
        <v>0</v>
      </c>
      <c r="L164">
        <f>_xlfn.IFNA(VLOOKUP(A164,[3]Sheet1!$C$142:$F$166,4,0),0)</f>
        <v>0</v>
      </c>
      <c r="M164">
        <f>_xlfn.IFNA(VLOOKUP(A164,[3]Sheet1!$C$169:$F$170,4,0),0)</f>
        <v>0</v>
      </c>
      <c r="N164">
        <f>_xlfn.IFNA(VLOOKUP(A164,[4]单项!$B$1:$J$50,8,0),0)</f>
        <v>0</v>
      </c>
      <c r="O164">
        <f>_xlfn.IFNA(VLOOKUP(A164,[4]接力!$B$2:$H$41,7,0),0)</f>
        <v>0</v>
      </c>
      <c r="P164">
        <f>_xlfn.IFNA(VLOOKUP(A164,[4]仰卧起坐!$B$4:$E$23,4,0),0)</f>
        <v>0</v>
      </c>
      <c r="Q164">
        <f>_xlfn.IFNA(VLOOKUP(A164,[4]引体向上!$B$3:$E$22,4,0),0)</f>
        <v>0</v>
      </c>
      <c r="R164">
        <f t="shared" si="7"/>
        <v>24</v>
      </c>
    </row>
    <row r="165" spans="1:18" x14ac:dyDescent="0.4">
      <c r="A165" t="s">
        <v>332</v>
      </c>
      <c r="B165" t="s">
        <v>333</v>
      </c>
      <c r="C165">
        <v>2025</v>
      </c>
      <c r="D165">
        <f>_xlfn.IFNA(VLOOKUP(A165,[1]原始记录!$D$1:$L$1099,9,0),0)</f>
        <v>14</v>
      </c>
      <c r="E165">
        <f>_xlfn.IFNA(VLOOKUP(A165,[2]Sheet1!$B:$E,4,0),0)</f>
        <v>0</v>
      </c>
      <c r="F165">
        <f t="shared" si="8"/>
        <v>0</v>
      </c>
      <c r="G165">
        <f>_xlfn.IFNA(VLOOKUP(A165,[3]Sheet1!$C$3:$F$14,4,0),0)</f>
        <v>0</v>
      </c>
      <c r="H165">
        <f>_xlfn.IFNA(VLOOKUP(A166,[3]Sheet1!$C$22:$F$30,4,0),0)</f>
        <v>0</v>
      </c>
      <c r="I165">
        <f>_xlfn.IFNA(VLOOKUP(A165,[3]Sheet1!$C$35:$F$118,4,0),0)</f>
        <v>0</v>
      </c>
      <c r="J165">
        <f>_xlfn.IFNA(VLOOKUP(A165,[3]Sheet1!$C$121:$F$135,4,0),0)</f>
        <v>0</v>
      </c>
      <c r="K165">
        <f>_xlfn.IFNA(VLOOKUP(A165,[3]Sheet1!$C$138:$F$139,4,0),0)</f>
        <v>0</v>
      </c>
      <c r="L165">
        <f>_xlfn.IFNA(VLOOKUP(A165,[3]Sheet1!$C$142:$F$166,4,0),0)</f>
        <v>0</v>
      </c>
      <c r="M165">
        <f>_xlfn.IFNA(VLOOKUP(A165,[3]Sheet1!$C$169:$F$170,4,0),0)</f>
        <v>0</v>
      </c>
      <c r="N165">
        <f>_xlfn.IFNA(VLOOKUP(A165,[4]单项!$B$1:$J$50,8,0),0)</f>
        <v>0</v>
      </c>
      <c r="O165">
        <f>_xlfn.IFNA(VLOOKUP(A165,[4]接力!$B$2:$H$41,7,0),0)</f>
        <v>0</v>
      </c>
      <c r="P165">
        <f>_xlfn.IFNA(VLOOKUP(A165,[4]仰卧起坐!$B$4:$E$23,4,0),0)</f>
        <v>0</v>
      </c>
      <c r="Q165">
        <f>_xlfn.IFNA(VLOOKUP(A165,[4]引体向上!$B$3:$E$22,4,0),0)</f>
        <v>0</v>
      </c>
      <c r="R165">
        <f t="shared" si="7"/>
        <v>14</v>
      </c>
    </row>
    <row r="166" spans="1:18" x14ac:dyDescent="0.4">
      <c r="A166" t="s">
        <v>334</v>
      </c>
      <c r="B166" t="s">
        <v>335</v>
      </c>
      <c r="C166">
        <v>2025</v>
      </c>
      <c r="D166">
        <f>_xlfn.IFNA(VLOOKUP(A166,[1]原始记录!$D$1:$L$1099,9,0),0)</f>
        <v>23</v>
      </c>
      <c r="E166">
        <f>_xlfn.IFNA(VLOOKUP(A166,[2]Sheet1!$B:$E,4,0),0)</f>
        <v>0</v>
      </c>
      <c r="F166">
        <f t="shared" si="8"/>
        <v>0</v>
      </c>
      <c r="G166">
        <f>_xlfn.IFNA(VLOOKUP(A166,[3]Sheet1!$C$3:$F$14,4,0),0)</f>
        <v>0</v>
      </c>
      <c r="H166">
        <f>_xlfn.IFNA(VLOOKUP(A167,[3]Sheet1!$C$22:$F$30,4,0),0)</f>
        <v>0</v>
      </c>
      <c r="I166">
        <f>_xlfn.IFNA(VLOOKUP(A166,[3]Sheet1!$C$35:$F$118,4,0),0)</f>
        <v>0</v>
      </c>
      <c r="J166">
        <f>_xlfn.IFNA(VLOOKUP(A166,[3]Sheet1!$C$121:$F$135,4,0),0)</f>
        <v>0</v>
      </c>
      <c r="K166">
        <f>_xlfn.IFNA(VLOOKUP(A166,[3]Sheet1!$C$138:$F$139,4,0),0)</f>
        <v>0</v>
      </c>
      <c r="L166">
        <f>_xlfn.IFNA(VLOOKUP(A166,[3]Sheet1!$C$142:$F$166,4,0),0)</f>
        <v>0</v>
      </c>
      <c r="M166">
        <f>_xlfn.IFNA(VLOOKUP(A166,[3]Sheet1!$C$169:$F$170,4,0),0)</f>
        <v>0</v>
      </c>
      <c r="N166">
        <f>_xlfn.IFNA(VLOOKUP(A166,[4]单项!$B$1:$J$50,8,0),0)</f>
        <v>0</v>
      </c>
      <c r="O166">
        <f>_xlfn.IFNA(VLOOKUP(A166,[4]接力!$B$2:$H$41,7,0),0)</f>
        <v>0</v>
      </c>
      <c r="P166">
        <f>_xlfn.IFNA(VLOOKUP(A166,[4]仰卧起坐!$B$4:$E$23,4,0),0)</f>
        <v>0</v>
      </c>
      <c r="Q166">
        <f>_xlfn.IFNA(VLOOKUP(A166,[4]引体向上!$B$3:$E$22,4,0),0)</f>
        <v>0</v>
      </c>
      <c r="R166">
        <f t="shared" si="7"/>
        <v>23</v>
      </c>
    </row>
    <row r="167" spans="1:18" x14ac:dyDescent="0.4">
      <c r="A167" t="s">
        <v>336</v>
      </c>
      <c r="B167" t="s">
        <v>337</v>
      </c>
      <c r="C167">
        <v>2025</v>
      </c>
      <c r="D167">
        <f>_xlfn.IFNA(VLOOKUP(A167,[1]原始记录!$D$1:$L$1099,9,0),0)</f>
        <v>9</v>
      </c>
      <c r="E167">
        <f>_xlfn.IFNA(VLOOKUP(A167,[2]Sheet1!$B:$E,4,0),0)</f>
        <v>5</v>
      </c>
      <c r="F167">
        <f t="shared" si="8"/>
        <v>0</v>
      </c>
      <c r="G167">
        <f>_xlfn.IFNA(VLOOKUP(A167,[3]Sheet1!$C$3:$F$14,4,0),0)</f>
        <v>0</v>
      </c>
      <c r="H167">
        <f>_xlfn.IFNA(VLOOKUP(A168,[3]Sheet1!$C$22:$F$30,4,0),0)</f>
        <v>0</v>
      </c>
      <c r="I167">
        <f>_xlfn.IFNA(VLOOKUP(A167,[3]Sheet1!$C$35:$F$118,4,0),0)</f>
        <v>0</v>
      </c>
      <c r="J167">
        <f>_xlfn.IFNA(VLOOKUP(A167,[3]Sheet1!$C$121:$F$135,4,0),0)</f>
        <v>0</v>
      </c>
      <c r="K167">
        <f>_xlfn.IFNA(VLOOKUP(A167,[3]Sheet1!$C$138:$F$139,4,0),0)</f>
        <v>0</v>
      </c>
      <c r="L167">
        <f>_xlfn.IFNA(VLOOKUP(A167,[3]Sheet1!$C$142:$F$166,4,0),0)</f>
        <v>0</v>
      </c>
      <c r="M167">
        <f>_xlfn.IFNA(VLOOKUP(A167,[3]Sheet1!$C$169:$F$170,4,0),0)</f>
        <v>0</v>
      </c>
      <c r="N167">
        <f>_xlfn.IFNA(VLOOKUP(A167,[4]单项!$B$1:$J$50,8,0),0)</f>
        <v>0</v>
      </c>
      <c r="O167">
        <f>_xlfn.IFNA(VLOOKUP(A167,[4]接力!$B$2:$H$41,7,0),0)</f>
        <v>0</v>
      </c>
      <c r="P167">
        <f>_xlfn.IFNA(VLOOKUP(A167,[4]仰卧起坐!$B$4:$E$23,4,0),0)</f>
        <v>0</v>
      </c>
      <c r="Q167">
        <f>_xlfn.IFNA(VLOOKUP(A167,[4]引体向上!$B$3:$E$22,4,0),0)</f>
        <v>0</v>
      </c>
      <c r="R167">
        <f t="shared" si="7"/>
        <v>14</v>
      </c>
    </row>
    <row r="168" spans="1:18" x14ac:dyDescent="0.4">
      <c r="A168" t="s">
        <v>338</v>
      </c>
      <c r="B168" t="s">
        <v>339</v>
      </c>
      <c r="C168">
        <v>2025</v>
      </c>
      <c r="D168">
        <f>_xlfn.IFNA(VLOOKUP(A168,[1]原始记录!$D$1:$L$1099,9,0),0)</f>
        <v>10</v>
      </c>
      <c r="E168">
        <f>_xlfn.IFNA(VLOOKUP(A168,[2]Sheet1!$B:$E,4,0),0)</f>
        <v>0</v>
      </c>
      <c r="F168">
        <f t="shared" si="8"/>
        <v>0</v>
      </c>
      <c r="G168">
        <f>_xlfn.IFNA(VLOOKUP(A168,[3]Sheet1!$C$3:$F$14,4,0),0)</f>
        <v>0</v>
      </c>
      <c r="H168">
        <f>_xlfn.IFNA(VLOOKUP(A169,[3]Sheet1!$C$22:$F$30,4,0),0)</f>
        <v>0</v>
      </c>
      <c r="I168">
        <f>_xlfn.IFNA(VLOOKUP(A168,[3]Sheet1!$C$35:$F$118,4,0),0)</f>
        <v>0</v>
      </c>
      <c r="J168">
        <f>_xlfn.IFNA(VLOOKUP(A168,[3]Sheet1!$C$121:$F$135,4,0),0)</f>
        <v>0</v>
      </c>
      <c r="K168">
        <f>_xlfn.IFNA(VLOOKUP(A168,[3]Sheet1!$C$138:$F$139,4,0),0)</f>
        <v>0</v>
      </c>
      <c r="L168">
        <f>_xlfn.IFNA(VLOOKUP(A168,[3]Sheet1!$C$142:$F$166,4,0),0)</f>
        <v>0</v>
      </c>
      <c r="M168">
        <f>_xlfn.IFNA(VLOOKUP(A168,[3]Sheet1!$C$169:$F$170,4,0),0)</f>
        <v>0</v>
      </c>
      <c r="N168">
        <f>_xlfn.IFNA(VLOOKUP(A168,[4]单项!$B$1:$J$50,8,0),0)</f>
        <v>0</v>
      </c>
      <c r="O168">
        <f>_xlfn.IFNA(VLOOKUP(A168,[4]接力!$B$2:$H$41,7,0),0)</f>
        <v>0</v>
      </c>
      <c r="P168">
        <f>_xlfn.IFNA(VLOOKUP(A168,[4]仰卧起坐!$B$4:$E$23,4,0),0)</f>
        <v>0</v>
      </c>
      <c r="Q168">
        <f>_xlfn.IFNA(VLOOKUP(A168,[4]引体向上!$B$3:$E$22,4,0),0)</f>
        <v>0</v>
      </c>
      <c r="R168">
        <f t="shared" si="7"/>
        <v>10</v>
      </c>
    </row>
    <row r="169" spans="1:18" x14ac:dyDescent="0.4">
      <c r="A169" t="s">
        <v>340</v>
      </c>
      <c r="B169" t="s">
        <v>341</v>
      </c>
      <c r="C169">
        <v>2025</v>
      </c>
      <c r="D169">
        <f>_xlfn.IFNA(VLOOKUP(A169,[1]原始记录!$D$1:$L$1099,9,0),0)</f>
        <v>18</v>
      </c>
      <c r="E169">
        <f>_xlfn.IFNA(VLOOKUP(A169,[2]Sheet1!$B:$E,4,0),0)</f>
        <v>2</v>
      </c>
      <c r="F169">
        <f t="shared" si="8"/>
        <v>0</v>
      </c>
      <c r="G169">
        <f>_xlfn.IFNA(VLOOKUP(A169,[3]Sheet1!$C$3:$F$14,4,0),0)</f>
        <v>0</v>
      </c>
      <c r="H169">
        <f>_xlfn.IFNA(VLOOKUP(A170,[3]Sheet1!$C$22:$F$30,4,0),0)</f>
        <v>0</v>
      </c>
      <c r="I169">
        <f>_xlfn.IFNA(VLOOKUP(A169,[3]Sheet1!$C$35:$F$118,4,0),0)</f>
        <v>0</v>
      </c>
      <c r="J169">
        <f>_xlfn.IFNA(VLOOKUP(A169,[3]Sheet1!$C$121:$F$135,4,0),0)</f>
        <v>0</v>
      </c>
      <c r="K169">
        <f>_xlfn.IFNA(VLOOKUP(A169,[3]Sheet1!$C$138:$F$139,4,0),0)</f>
        <v>0</v>
      </c>
      <c r="L169">
        <f>_xlfn.IFNA(VLOOKUP(A169,[3]Sheet1!$C$142:$F$166,4,0),0)</f>
        <v>0</v>
      </c>
      <c r="M169">
        <f>_xlfn.IFNA(VLOOKUP(A169,[3]Sheet1!$C$169:$F$170,4,0),0)</f>
        <v>0</v>
      </c>
      <c r="N169">
        <f>_xlfn.IFNA(VLOOKUP(A169,[4]单项!$B$1:$J$50,8,0),0)</f>
        <v>0</v>
      </c>
      <c r="O169">
        <f>_xlfn.IFNA(VLOOKUP(A169,[4]接力!$B$2:$H$41,7,0),0)</f>
        <v>0</v>
      </c>
      <c r="P169">
        <f>_xlfn.IFNA(VLOOKUP(A169,[4]仰卧起坐!$B$4:$E$23,4,0),0)</f>
        <v>0</v>
      </c>
      <c r="Q169">
        <f>_xlfn.IFNA(VLOOKUP(A169,[4]引体向上!$B$3:$E$22,4,0),0)</f>
        <v>0</v>
      </c>
      <c r="R169">
        <f t="shared" si="7"/>
        <v>20</v>
      </c>
    </row>
    <row r="170" spans="1:18" x14ac:dyDescent="0.4">
      <c r="A170" t="s">
        <v>342</v>
      </c>
      <c r="B170" t="s">
        <v>343</v>
      </c>
      <c r="C170">
        <v>2025</v>
      </c>
      <c r="D170">
        <f>_xlfn.IFNA(VLOOKUP(A170,[1]原始记录!$D$1:$L$1099,9,0),0)</f>
        <v>13</v>
      </c>
      <c r="E170">
        <f>_xlfn.IFNA(VLOOKUP(A170,[2]Sheet1!$B:$E,4,0),0)</f>
        <v>8</v>
      </c>
      <c r="F170">
        <f t="shared" si="8"/>
        <v>0</v>
      </c>
      <c r="G170">
        <f>_xlfn.IFNA(VLOOKUP(A170,[3]Sheet1!$C$3:$F$14,4,0),0)</f>
        <v>0</v>
      </c>
      <c r="H170">
        <f>_xlfn.IFNA(VLOOKUP(A171,[3]Sheet1!$C$22:$F$30,4,0),0)</f>
        <v>0</v>
      </c>
      <c r="I170">
        <f>_xlfn.IFNA(VLOOKUP(A170,[3]Sheet1!$C$35:$F$118,4,0),0)</f>
        <v>0</v>
      </c>
      <c r="J170">
        <f>_xlfn.IFNA(VLOOKUP(A170,[3]Sheet1!$C$121:$F$135,4,0),0)</f>
        <v>0</v>
      </c>
      <c r="K170">
        <f>_xlfn.IFNA(VLOOKUP(A170,[3]Sheet1!$C$138:$F$139,4,0),0)</f>
        <v>0</v>
      </c>
      <c r="L170">
        <f>_xlfn.IFNA(VLOOKUP(A170,[3]Sheet1!$C$142:$F$166,4,0),0)</f>
        <v>0</v>
      </c>
      <c r="M170">
        <f>_xlfn.IFNA(VLOOKUP(A170,[3]Sheet1!$C$169:$F$170,4,0),0)</f>
        <v>0</v>
      </c>
      <c r="N170">
        <f>_xlfn.IFNA(VLOOKUP(A170,[4]单项!$B$1:$J$50,8,0),0)</f>
        <v>0</v>
      </c>
      <c r="O170">
        <f>_xlfn.IFNA(VLOOKUP(A170,[4]接力!$B$2:$H$41,7,0),0)</f>
        <v>0</v>
      </c>
      <c r="P170">
        <f>_xlfn.IFNA(VLOOKUP(A170,[4]仰卧起坐!$B$4:$E$23,4,0),0)</f>
        <v>0</v>
      </c>
      <c r="Q170">
        <f>_xlfn.IFNA(VLOOKUP(A170,[4]引体向上!$B$3:$E$22,4,0),0)</f>
        <v>0</v>
      </c>
      <c r="R170">
        <f t="shared" si="7"/>
        <v>21</v>
      </c>
    </row>
    <row r="171" spans="1:18" x14ac:dyDescent="0.4">
      <c r="A171" t="s">
        <v>344</v>
      </c>
      <c r="B171" t="s">
        <v>345</v>
      </c>
      <c r="C171">
        <v>2025</v>
      </c>
      <c r="D171">
        <f>_xlfn.IFNA(VLOOKUP(A171,[1]原始记录!$D$1:$L$1099,9,0),0)</f>
        <v>14</v>
      </c>
      <c r="E171">
        <f>_xlfn.IFNA(VLOOKUP(A171,[2]Sheet1!$B:$E,4,0),0)</f>
        <v>0</v>
      </c>
      <c r="F171">
        <f t="shared" ref="F171:F202" si="9">G171+H171+I171+J171+K171+L171+M171+N171+O171+P171+Q171</f>
        <v>0</v>
      </c>
      <c r="G171">
        <f>_xlfn.IFNA(VLOOKUP(A171,[3]Sheet1!$C$3:$F$14,4,0),0)</f>
        <v>0</v>
      </c>
      <c r="H171">
        <f>_xlfn.IFNA(VLOOKUP(A172,[3]Sheet1!$C$22:$F$30,4,0),0)</f>
        <v>0</v>
      </c>
      <c r="I171">
        <f>_xlfn.IFNA(VLOOKUP(A171,[3]Sheet1!$C$35:$F$118,4,0),0)</f>
        <v>0</v>
      </c>
      <c r="J171">
        <f>_xlfn.IFNA(VLOOKUP(A171,[3]Sheet1!$C$121:$F$135,4,0),0)</f>
        <v>0</v>
      </c>
      <c r="K171">
        <f>_xlfn.IFNA(VLOOKUP(A171,[3]Sheet1!$C$138:$F$139,4,0),0)</f>
        <v>0</v>
      </c>
      <c r="L171">
        <f>_xlfn.IFNA(VLOOKUP(A171,[3]Sheet1!$C$142:$F$166,4,0),0)</f>
        <v>0</v>
      </c>
      <c r="M171">
        <f>_xlfn.IFNA(VLOOKUP(A171,[3]Sheet1!$C$169:$F$170,4,0),0)</f>
        <v>0</v>
      </c>
      <c r="N171">
        <f>_xlfn.IFNA(VLOOKUP(A171,[4]单项!$B$1:$J$50,8,0),0)</f>
        <v>0</v>
      </c>
      <c r="O171">
        <f>_xlfn.IFNA(VLOOKUP(A171,[4]接力!$B$2:$H$41,7,0),0)</f>
        <v>0</v>
      </c>
      <c r="P171">
        <f>_xlfn.IFNA(VLOOKUP(A171,[4]仰卧起坐!$B$4:$E$23,4,0),0)</f>
        <v>0</v>
      </c>
      <c r="Q171">
        <f>_xlfn.IFNA(VLOOKUP(A171,[4]引体向上!$B$3:$E$22,4,0),0)</f>
        <v>0</v>
      </c>
      <c r="R171">
        <f t="shared" si="7"/>
        <v>14</v>
      </c>
    </row>
    <row r="172" spans="1:18" x14ac:dyDescent="0.4">
      <c r="A172" t="s">
        <v>346</v>
      </c>
      <c r="B172" t="s">
        <v>347</v>
      </c>
      <c r="C172">
        <v>2025</v>
      </c>
      <c r="D172">
        <v>12</v>
      </c>
      <c r="E172">
        <v>8</v>
      </c>
      <c r="F172">
        <f t="shared" si="9"/>
        <v>0</v>
      </c>
      <c r="G172">
        <f>_xlfn.IFNA(VLOOKUP(A172,[3]Sheet1!$C$3:$F$14,4,0),0)</f>
        <v>0</v>
      </c>
      <c r="H172">
        <f>_xlfn.IFNA(VLOOKUP(A173,[3]Sheet1!$C$22:$F$30,4,0),0)</f>
        <v>0</v>
      </c>
      <c r="I172">
        <f>_xlfn.IFNA(VLOOKUP(A172,[3]Sheet1!$C$35:$F$118,4,0),0)</f>
        <v>0</v>
      </c>
      <c r="J172">
        <f>_xlfn.IFNA(VLOOKUP(A172,[3]Sheet1!$C$121:$F$135,4,0),0)</f>
        <v>0</v>
      </c>
      <c r="K172">
        <f>_xlfn.IFNA(VLOOKUP(A172,[3]Sheet1!$C$138:$F$139,4,0),0)</f>
        <v>0</v>
      </c>
      <c r="L172">
        <f>_xlfn.IFNA(VLOOKUP(A172,[3]Sheet1!$C$142:$F$166,4,0),0)</f>
        <v>0</v>
      </c>
      <c r="M172">
        <f>_xlfn.IFNA(VLOOKUP(A172,[3]Sheet1!$C$169:$F$170,4,0),0)</f>
        <v>0</v>
      </c>
      <c r="N172">
        <f>_xlfn.IFNA(VLOOKUP(A172,[4]单项!$B$1:$J$50,8,0),0)</f>
        <v>0</v>
      </c>
      <c r="O172">
        <f>_xlfn.IFNA(VLOOKUP(A172,[4]接力!$B$2:$H$41,7,0),0)</f>
        <v>0</v>
      </c>
      <c r="P172">
        <f>_xlfn.IFNA(VLOOKUP(A172,[4]仰卧起坐!$B$4:$E$23,4,0),0)</f>
        <v>0</v>
      </c>
      <c r="Q172">
        <f>_xlfn.IFNA(VLOOKUP(A172,[4]引体向上!$B$3:$E$22,4,0),0)</f>
        <v>0</v>
      </c>
      <c r="R172">
        <f t="shared" si="7"/>
        <v>20</v>
      </c>
    </row>
    <row r="173" spans="1:18" x14ac:dyDescent="0.4">
      <c r="A173" t="s">
        <v>348</v>
      </c>
      <c r="B173" t="s">
        <v>349</v>
      </c>
      <c r="C173">
        <v>2025</v>
      </c>
      <c r="D173">
        <f>_xlfn.IFNA(VLOOKUP(A173,[1]原始记录!$D$1:$L$1099,9,0),0)</f>
        <v>14</v>
      </c>
      <c r="E173">
        <f>_xlfn.IFNA(VLOOKUP(A173,[2]Sheet1!$B:$E,4,0),0)</f>
        <v>7</v>
      </c>
      <c r="F173">
        <f t="shared" si="9"/>
        <v>0</v>
      </c>
      <c r="G173">
        <f>_xlfn.IFNA(VLOOKUP(A173,[3]Sheet1!$C$3:$F$14,4,0),0)</f>
        <v>0</v>
      </c>
      <c r="H173">
        <f>_xlfn.IFNA(VLOOKUP(A174,[3]Sheet1!$C$22:$F$30,4,0),0)</f>
        <v>0</v>
      </c>
      <c r="I173">
        <f>_xlfn.IFNA(VLOOKUP(A173,[3]Sheet1!$C$35:$F$118,4,0),0)</f>
        <v>0</v>
      </c>
      <c r="J173">
        <f>_xlfn.IFNA(VLOOKUP(A173,[3]Sheet1!$C$121:$F$135,4,0),0)</f>
        <v>0</v>
      </c>
      <c r="K173">
        <f>_xlfn.IFNA(VLOOKUP(A173,[3]Sheet1!$C$138:$F$139,4,0),0)</f>
        <v>0</v>
      </c>
      <c r="L173">
        <f>_xlfn.IFNA(VLOOKUP(A173,[3]Sheet1!$C$142:$F$166,4,0),0)</f>
        <v>0</v>
      </c>
      <c r="M173">
        <f>_xlfn.IFNA(VLOOKUP(A173,[3]Sheet1!$C$169:$F$170,4,0),0)</f>
        <v>0</v>
      </c>
      <c r="N173">
        <f>_xlfn.IFNA(VLOOKUP(A173,[4]单项!$B$1:$J$50,8,0),0)</f>
        <v>0</v>
      </c>
      <c r="O173">
        <f>_xlfn.IFNA(VLOOKUP(A173,[4]接力!$B$2:$H$41,7,0),0)</f>
        <v>0</v>
      </c>
      <c r="P173">
        <f>_xlfn.IFNA(VLOOKUP(A173,[4]仰卧起坐!$B$4:$E$23,4,0),0)</f>
        <v>0</v>
      </c>
      <c r="Q173">
        <f>_xlfn.IFNA(VLOOKUP(A173,[4]引体向上!$B$3:$E$22,4,0),0)</f>
        <v>0</v>
      </c>
      <c r="R173">
        <f t="shared" si="7"/>
        <v>21</v>
      </c>
    </row>
    <row r="174" spans="1:18" x14ac:dyDescent="0.4">
      <c r="A174" t="s">
        <v>350</v>
      </c>
      <c r="B174" t="s">
        <v>351</v>
      </c>
      <c r="C174">
        <v>2025</v>
      </c>
      <c r="D174">
        <f>_xlfn.IFNA(VLOOKUP(A174,[1]原始记录!$D$1:$L$1099,9,0),0)</f>
        <v>20</v>
      </c>
      <c r="E174">
        <f>_xlfn.IFNA(VLOOKUP(A174,[2]Sheet1!$B:$E,4,0),0)</f>
        <v>0</v>
      </c>
      <c r="F174">
        <f t="shared" si="9"/>
        <v>0</v>
      </c>
      <c r="G174">
        <f>_xlfn.IFNA(VLOOKUP(A174,[3]Sheet1!$C$3:$F$14,4,0),0)</f>
        <v>0</v>
      </c>
      <c r="H174">
        <f>_xlfn.IFNA(VLOOKUP(A175,[3]Sheet1!$C$22:$F$30,4,0),0)</f>
        <v>0</v>
      </c>
      <c r="I174">
        <f>_xlfn.IFNA(VLOOKUP(A174,[3]Sheet1!$C$35:$F$118,4,0),0)</f>
        <v>0</v>
      </c>
      <c r="J174">
        <f>_xlfn.IFNA(VLOOKUP(A174,[3]Sheet1!$C$121:$F$135,4,0),0)</f>
        <v>0</v>
      </c>
      <c r="K174">
        <f>_xlfn.IFNA(VLOOKUP(A174,[3]Sheet1!$C$138:$F$139,4,0),0)</f>
        <v>0</v>
      </c>
      <c r="L174">
        <f>_xlfn.IFNA(VLOOKUP(A174,[3]Sheet1!$C$142:$F$166,4,0),0)</f>
        <v>0</v>
      </c>
      <c r="M174">
        <f>_xlfn.IFNA(VLOOKUP(A174,[3]Sheet1!$C$169:$F$170,4,0),0)</f>
        <v>0</v>
      </c>
      <c r="N174">
        <f>_xlfn.IFNA(VLOOKUP(A174,[4]单项!$B$1:$J$50,8,0),0)</f>
        <v>0</v>
      </c>
      <c r="O174">
        <f>_xlfn.IFNA(VLOOKUP(A174,[4]接力!$B$2:$H$41,7,0),0)</f>
        <v>0</v>
      </c>
      <c r="P174">
        <f>_xlfn.IFNA(VLOOKUP(A174,[4]仰卧起坐!$B$4:$E$23,4,0),0)</f>
        <v>0</v>
      </c>
      <c r="Q174">
        <f>_xlfn.IFNA(VLOOKUP(A174,[4]引体向上!$B$3:$E$22,4,0),0)</f>
        <v>0</v>
      </c>
      <c r="R174">
        <f t="shared" si="7"/>
        <v>20</v>
      </c>
    </row>
    <row r="175" spans="1:18" x14ac:dyDescent="0.4">
      <c r="A175" t="s">
        <v>352</v>
      </c>
      <c r="B175" t="s">
        <v>353</v>
      </c>
      <c r="C175">
        <v>2025</v>
      </c>
      <c r="D175">
        <f>_xlfn.IFNA(VLOOKUP(A175,[1]原始记录!$D$1:$L$1099,9,0),0)</f>
        <v>9</v>
      </c>
      <c r="E175">
        <f>_xlfn.IFNA(VLOOKUP(A175,[2]Sheet1!$B:$E,4,0),0)</f>
        <v>0</v>
      </c>
      <c r="F175">
        <f t="shared" si="9"/>
        <v>0</v>
      </c>
      <c r="G175">
        <f>_xlfn.IFNA(VLOOKUP(A175,[3]Sheet1!$C$3:$F$14,4,0),0)</f>
        <v>0</v>
      </c>
      <c r="H175">
        <f>_xlfn.IFNA(VLOOKUP(A176,[3]Sheet1!$C$22:$F$30,4,0),0)</f>
        <v>0</v>
      </c>
      <c r="I175">
        <f>_xlfn.IFNA(VLOOKUP(A175,[3]Sheet1!$C$35:$F$118,4,0),0)</f>
        <v>0</v>
      </c>
      <c r="J175">
        <f>_xlfn.IFNA(VLOOKUP(A175,[3]Sheet1!$C$121:$F$135,4,0),0)</f>
        <v>0</v>
      </c>
      <c r="K175">
        <f>_xlfn.IFNA(VLOOKUP(A175,[3]Sheet1!$C$138:$F$139,4,0),0)</f>
        <v>0</v>
      </c>
      <c r="L175">
        <f>_xlfn.IFNA(VLOOKUP(A175,[3]Sheet1!$C$142:$F$166,4,0),0)</f>
        <v>0</v>
      </c>
      <c r="M175">
        <f>_xlfn.IFNA(VLOOKUP(A175,[3]Sheet1!$C$169:$F$170,4,0),0)</f>
        <v>0</v>
      </c>
      <c r="N175">
        <f>_xlfn.IFNA(VLOOKUP(A175,[4]单项!$B$1:$J$50,8,0),0)</f>
        <v>0</v>
      </c>
      <c r="O175">
        <f>_xlfn.IFNA(VLOOKUP(A175,[4]接力!$B$2:$H$41,7,0),0)</f>
        <v>0</v>
      </c>
      <c r="P175">
        <f>_xlfn.IFNA(VLOOKUP(A175,[4]仰卧起坐!$B$4:$E$23,4,0),0)</f>
        <v>0</v>
      </c>
      <c r="Q175">
        <f>_xlfn.IFNA(VLOOKUP(A175,[4]引体向上!$B$3:$E$22,4,0),0)</f>
        <v>0</v>
      </c>
      <c r="R175">
        <f t="shared" si="7"/>
        <v>9</v>
      </c>
    </row>
    <row r="176" spans="1:18" x14ac:dyDescent="0.4">
      <c r="A176" t="s">
        <v>354</v>
      </c>
      <c r="B176" t="s">
        <v>355</v>
      </c>
      <c r="C176">
        <v>2025</v>
      </c>
      <c r="D176">
        <f>_xlfn.IFNA(VLOOKUP(A176,[1]原始记录!$D$1:$L$1099,9,0),0)</f>
        <v>13</v>
      </c>
      <c r="E176">
        <f>_xlfn.IFNA(VLOOKUP(A176,[2]Sheet1!$B:$E,4,0),0)</f>
        <v>0</v>
      </c>
      <c r="F176">
        <f t="shared" si="9"/>
        <v>0</v>
      </c>
      <c r="G176">
        <f>_xlfn.IFNA(VLOOKUP(A176,[3]Sheet1!$C$3:$F$14,4,0),0)</f>
        <v>0</v>
      </c>
      <c r="H176">
        <f>_xlfn.IFNA(VLOOKUP(A177,[3]Sheet1!$C$22:$F$30,4,0),0)</f>
        <v>0</v>
      </c>
      <c r="I176">
        <f>_xlfn.IFNA(VLOOKUP(A176,[3]Sheet1!$C$35:$F$118,4,0),0)</f>
        <v>0</v>
      </c>
      <c r="J176">
        <f>_xlfn.IFNA(VLOOKUP(A176,[3]Sheet1!$C$121:$F$135,4,0),0)</f>
        <v>0</v>
      </c>
      <c r="K176">
        <f>_xlfn.IFNA(VLOOKUP(A176,[3]Sheet1!$C$138:$F$139,4,0),0)</f>
        <v>0</v>
      </c>
      <c r="L176">
        <f>_xlfn.IFNA(VLOOKUP(A176,[3]Sheet1!$C$142:$F$166,4,0),0)</f>
        <v>0</v>
      </c>
      <c r="M176">
        <f>_xlfn.IFNA(VLOOKUP(A176,[3]Sheet1!$C$169:$F$170,4,0),0)</f>
        <v>0</v>
      </c>
      <c r="N176">
        <f>_xlfn.IFNA(VLOOKUP(A176,[4]单项!$B$1:$J$50,8,0),0)</f>
        <v>0</v>
      </c>
      <c r="O176">
        <f>_xlfn.IFNA(VLOOKUP(A176,[4]接力!$B$2:$H$41,7,0),0)</f>
        <v>0</v>
      </c>
      <c r="P176">
        <f>_xlfn.IFNA(VLOOKUP(A176,[4]仰卧起坐!$B$4:$E$23,4,0),0)</f>
        <v>0</v>
      </c>
      <c r="Q176">
        <f>_xlfn.IFNA(VLOOKUP(A176,[4]引体向上!$B$3:$E$22,4,0),0)</f>
        <v>0</v>
      </c>
      <c r="R176">
        <f t="shared" si="7"/>
        <v>13</v>
      </c>
    </row>
    <row r="177" spans="1:18" x14ac:dyDescent="0.4">
      <c r="A177" t="s">
        <v>356</v>
      </c>
      <c r="B177" t="s">
        <v>357</v>
      </c>
      <c r="C177">
        <v>2025</v>
      </c>
      <c r="D177">
        <f>_xlfn.IFNA(VLOOKUP(A177,[1]原始记录!$D$1:$L$1099,9,0),0)</f>
        <v>17</v>
      </c>
      <c r="E177">
        <f>_xlfn.IFNA(VLOOKUP(A177,[2]Sheet1!$B:$E,4,0),0)</f>
        <v>3</v>
      </c>
      <c r="F177">
        <f t="shared" si="9"/>
        <v>0</v>
      </c>
      <c r="G177">
        <f>_xlfn.IFNA(VLOOKUP(A177,[3]Sheet1!$C$3:$F$14,4,0),0)</f>
        <v>0</v>
      </c>
      <c r="H177">
        <f>_xlfn.IFNA(VLOOKUP(A178,[3]Sheet1!$C$22:$F$30,4,0),0)</f>
        <v>0</v>
      </c>
      <c r="I177">
        <f>_xlfn.IFNA(VLOOKUP(A177,[3]Sheet1!$C$35:$F$118,4,0),0)</f>
        <v>0</v>
      </c>
      <c r="J177">
        <f>_xlfn.IFNA(VLOOKUP(A177,[3]Sheet1!$C$121:$F$135,4,0),0)</f>
        <v>0</v>
      </c>
      <c r="K177">
        <f>_xlfn.IFNA(VLOOKUP(A177,[3]Sheet1!$C$138:$F$139,4,0),0)</f>
        <v>0</v>
      </c>
      <c r="L177">
        <f>_xlfn.IFNA(VLOOKUP(A177,[3]Sheet1!$C$142:$F$166,4,0),0)</f>
        <v>0</v>
      </c>
      <c r="M177">
        <f>_xlfn.IFNA(VLOOKUP(A177,[3]Sheet1!$C$169:$F$170,4,0),0)</f>
        <v>0</v>
      </c>
      <c r="N177">
        <f>_xlfn.IFNA(VLOOKUP(A177,[4]单项!$B$1:$J$50,8,0),0)</f>
        <v>0</v>
      </c>
      <c r="O177">
        <f>_xlfn.IFNA(VLOOKUP(A177,[4]接力!$B$2:$H$41,7,0),0)</f>
        <v>0</v>
      </c>
      <c r="P177">
        <f>_xlfn.IFNA(VLOOKUP(A177,[4]仰卧起坐!$B$4:$E$23,4,0),0)</f>
        <v>0</v>
      </c>
      <c r="Q177">
        <f>_xlfn.IFNA(VLOOKUP(A177,[4]引体向上!$B$3:$E$22,4,0),0)</f>
        <v>0</v>
      </c>
      <c r="R177">
        <f t="shared" si="7"/>
        <v>20</v>
      </c>
    </row>
    <row r="178" spans="1:18" x14ac:dyDescent="0.4">
      <c r="A178" t="s">
        <v>358</v>
      </c>
      <c r="B178" t="s">
        <v>359</v>
      </c>
      <c r="C178">
        <v>2025</v>
      </c>
      <c r="D178">
        <f>_xlfn.IFNA(VLOOKUP(A178,[1]原始记录!$D$1:$L$1099,9,0),0)</f>
        <v>12</v>
      </c>
      <c r="E178">
        <f>_xlfn.IFNA(VLOOKUP(A178,[2]Sheet1!$B:$E,4,0),0)</f>
        <v>0</v>
      </c>
      <c r="F178">
        <f t="shared" si="9"/>
        <v>0</v>
      </c>
      <c r="G178">
        <f>_xlfn.IFNA(VLOOKUP(A178,[3]Sheet1!$C$3:$F$14,4,0),0)</f>
        <v>0</v>
      </c>
      <c r="H178">
        <f>_xlfn.IFNA(VLOOKUP(A179,[3]Sheet1!$C$22:$F$30,4,0),0)</f>
        <v>0</v>
      </c>
      <c r="I178">
        <f>_xlfn.IFNA(VLOOKUP(A178,[3]Sheet1!$C$35:$F$118,4,0),0)</f>
        <v>0</v>
      </c>
      <c r="J178">
        <f>_xlfn.IFNA(VLOOKUP(A178,[3]Sheet1!$C$121:$F$135,4,0),0)</f>
        <v>0</v>
      </c>
      <c r="K178">
        <f>_xlfn.IFNA(VLOOKUP(A178,[3]Sheet1!$C$138:$F$139,4,0),0)</f>
        <v>0</v>
      </c>
      <c r="L178">
        <f>_xlfn.IFNA(VLOOKUP(A178,[3]Sheet1!$C$142:$F$166,4,0),0)</f>
        <v>0</v>
      </c>
      <c r="M178">
        <f>_xlfn.IFNA(VLOOKUP(A178,[3]Sheet1!$C$169:$F$170,4,0),0)</f>
        <v>0</v>
      </c>
      <c r="N178">
        <f>_xlfn.IFNA(VLOOKUP(A178,[4]单项!$B$1:$J$50,8,0),0)</f>
        <v>0</v>
      </c>
      <c r="O178">
        <f>_xlfn.IFNA(VLOOKUP(A178,[4]接力!$B$2:$H$41,7,0),0)</f>
        <v>0</v>
      </c>
      <c r="P178">
        <f>_xlfn.IFNA(VLOOKUP(A178,[4]仰卧起坐!$B$4:$E$23,4,0),0)</f>
        <v>0</v>
      </c>
      <c r="Q178">
        <f>_xlfn.IFNA(VLOOKUP(A178,[4]引体向上!$B$3:$E$22,4,0),0)</f>
        <v>0</v>
      </c>
      <c r="R178">
        <f t="shared" si="7"/>
        <v>12</v>
      </c>
    </row>
    <row r="179" spans="1:18" x14ac:dyDescent="0.4">
      <c r="A179" t="s">
        <v>360</v>
      </c>
      <c r="B179" t="s">
        <v>361</v>
      </c>
      <c r="C179">
        <v>2025</v>
      </c>
      <c r="D179">
        <f>_xlfn.IFNA(VLOOKUP(A179,[1]原始记录!$D$1:$L$1099,9,0),0)</f>
        <v>20</v>
      </c>
      <c r="E179">
        <f>_xlfn.IFNA(VLOOKUP(A179,[2]Sheet1!$B:$E,4,0),0)</f>
        <v>0</v>
      </c>
      <c r="F179">
        <f t="shared" si="9"/>
        <v>0</v>
      </c>
      <c r="G179">
        <f>_xlfn.IFNA(VLOOKUP(A179,[3]Sheet1!$C$3:$F$14,4,0),0)</f>
        <v>0</v>
      </c>
      <c r="H179">
        <f>_xlfn.IFNA(VLOOKUP(A180,[3]Sheet1!$C$22:$F$30,4,0),0)</f>
        <v>0</v>
      </c>
      <c r="I179">
        <f>_xlfn.IFNA(VLOOKUP(A179,[3]Sheet1!$C$35:$F$118,4,0),0)</f>
        <v>0</v>
      </c>
      <c r="J179">
        <f>_xlfn.IFNA(VLOOKUP(A179,[3]Sheet1!$C$121:$F$135,4,0),0)</f>
        <v>0</v>
      </c>
      <c r="K179">
        <f>_xlfn.IFNA(VLOOKUP(A179,[3]Sheet1!$C$138:$F$139,4,0),0)</f>
        <v>0</v>
      </c>
      <c r="L179">
        <f>_xlfn.IFNA(VLOOKUP(A179,[3]Sheet1!$C$142:$F$166,4,0),0)</f>
        <v>0</v>
      </c>
      <c r="M179">
        <f>_xlfn.IFNA(VLOOKUP(A179,[3]Sheet1!$C$169:$F$170,4,0),0)</f>
        <v>0</v>
      </c>
      <c r="N179">
        <f>_xlfn.IFNA(VLOOKUP(A179,[4]单项!$B$1:$J$50,8,0),0)</f>
        <v>0</v>
      </c>
      <c r="O179">
        <f>_xlfn.IFNA(VLOOKUP(A179,[4]接力!$B$2:$H$41,7,0),0)</f>
        <v>0</v>
      </c>
      <c r="P179">
        <f>_xlfn.IFNA(VLOOKUP(A179,[4]仰卧起坐!$B$4:$E$23,4,0),0)</f>
        <v>0</v>
      </c>
      <c r="Q179">
        <f>_xlfn.IFNA(VLOOKUP(A179,[4]引体向上!$B$3:$E$22,4,0),0)</f>
        <v>0</v>
      </c>
      <c r="R179">
        <f t="shared" si="7"/>
        <v>20</v>
      </c>
    </row>
    <row r="180" spans="1:18" x14ac:dyDescent="0.4">
      <c r="A180" t="s">
        <v>362</v>
      </c>
      <c r="B180" t="s">
        <v>363</v>
      </c>
      <c r="C180">
        <v>2025</v>
      </c>
      <c r="D180">
        <f>_xlfn.IFNA(VLOOKUP(A180,[1]原始记录!$D$1:$L$1099,9,0),0)</f>
        <v>11</v>
      </c>
      <c r="E180">
        <f>_xlfn.IFNA(VLOOKUP(A180,[2]Sheet1!$B:$E,4,0),0)</f>
        <v>0</v>
      </c>
      <c r="F180">
        <f t="shared" si="9"/>
        <v>0</v>
      </c>
      <c r="G180">
        <f>_xlfn.IFNA(VLOOKUP(A180,[3]Sheet1!$C$3:$F$14,4,0),0)</f>
        <v>0</v>
      </c>
      <c r="H180">
        <f>_xlfn.IFNA(VLOOKUP(A181,[3]Sheet1!$C$22:$F$30,4,0),0)</f>
        <v>0</v>
      </c>
      <c r="I180">
        <f>_xlfn.IFNA(VLOOKUP(A180,[3]Sheet1!$C$35:$F$118,4,0),0)</f>
        <v>0</v>
      </c>
      <c r="J180">
        <f>_xlfn.IFNA(VLOOKUP(A180,[3]Sheet1!$C$121:$F$135,4,0),0)</f>
        <v>0</v>
      </c>
      <c r="K180">
        <f>_xlfn.IFNA(VLOOKUP(A180,[3]Sheet1!$C$138:$F$139,4,0),0)</f>
        <v>0</v>
      </c>
      <c r="L180">
        <f>_xlfn.IFNA(VLOOKUP(A180,[3]Sheet1!$C$142:$F$166,4,0),0)</f>
        <v>0</v>
      </c>
      <c r="M180">
        <f>_xlfn.IFNA(VLOOKUP(A180,[3]Sheet1!$C$169:$F$170,4,0),0)</f>
        <v>0</v>
      </c>
      <c r="N180">
        <f>_xlfn.IFNA(VLOOKUP(A180,[4]单项!$B$1:$J$50,8,0),0)</f>
        <v>0</v>
      </c>
      <c r="O180">
        <f>_xlfn.IFNA(VLOOKUP(A180,[4]接力!$B$2:$H$41,7,0),0)</f>
        <v>0</v>
      </c>
      <c r="P180">
        <f>_xlfn.IFNA(VLOOKUP(A180,[4]仰卧起坐!$B$4:$E$23,4,0),0)</f>
        <v>0</v>
      </c>
      <c r="Q180">
        <f>_xlfn.IFNA(VLOOKUP(A180,[4]引体向上!$B$3:$E$22,4,0),0)</f>
        <v>0</v>
      </c>
      <c r="R180">
        <f t="shared" si="7"/>
        <v>11</v>
      </c>
    </row>
    <row r="181" spans="1:18" x14ac:dyDescent="0.4">
      <c r="A181" t="s">
        <v>364</v>
      </c>
      <c r="B181" t="s">
        <v>365</v>
      </c>
      <c r="C181">
        <v>2025</v>
      </c>
      <c r="D181">
        <f>_xlfn.IFNA(VLOOKUP(A181,[1]原始记录!$D$1:$L$1099,9,0),0)</f>
        <v>8</v>
      </c>
      <c r="E181">
        <f>_xlfn.IFNA(VLOOKUP(A181,[2]Sheet1!$B:$E,4,0),0)</f>
        <v>4</v>
      </c>
      <c r="F181">
        <f t="shared" si="9"/>
        <v>5</v>
      </c>
      <c r="G181">
        <f>_xlfn.IFNA(VLOOKUP(A181,[3]Sheet1!$C$3:$F$14,4,0),0)</f>
        <v>0</v>
      </c>
      <c r="H181">
        <f>_xlfn.IFNA(VLOOKUP(A182,[3]Sheet1!$C$22:$F$30,4,0),0)</f>
        <v>0</v>
      </c>
      <c r="I181">
        <f>_xlfn.IFNA(VLOOKUP(A181,[3]Sheet1!$C$35:$F$118,4,0),0)</f>
        <v>5</v>
      </c>
      <c r="J181">
        <f>_xlfn.IFNA(VLOOKUP(A181,[3]Sheet1!$C$121:$F$135,4,0),0)</f>
        <v>0</v>
      </c>
      <c r="K181">
        <f>_xlfn.IFNA(VLOOKUP(A181,[3]Sheet1!$C$138:$F$139,4,0),0)</f>
        <v>0</v>
      </c>
      <c r="L181">
        <f>_xlfn.IFNA(VLOOKUP(A181,[3]Sheet1!$C$142:$F$166,4,0),0)</f>
        <v>0</v>
      </c>
      <c r="M181">
        <f>_xlfn.IFNA(VLOOKUP(A181,[3]Sheet1!$C$169:$F$170,4,0),0)</f>
        <v>0</v>
      </c>
      <c r="N181">
        <f>_xlfn.IFNA(VLOOKUP(A181,[4]单项!$B$1:$J$50,8,0),0)</f>
        <v>0</v>
      </c>
      <c r="O181">
        <f>_xlfn.IFNA(VLOOKUP(A181,[4]接力!$B$2:$H$41,7,0),0)</f>
        <v>0</v>
      </c>
      <c r="P181">
        <f>_xlfn.IFNA(VLOOKUP(A181,[4]仰卧起坐!$B$4:$E$23,4,0),0)</f>
        <v>0</v>
      </c>
      <c r="Q181">
        <f>_xlfn.IFNA(VLOOKUP(A181,[4]引体向上!$B$3:$E$22,4,0),0)</f>
        <v>0</v>
      </c>
      <c r="R181">
        <f t="shared" si="7"/>
        <v>17</v>
      </c>
    </row>
    <row r="182" spans="1:18" x14ac:dyDescent="0.4">
      <c r="A182" t="s">
        <v>366</v>
      </c>
      <c r="B182" t="s">
        <v>367</v>
      </c>
      <c r="C182">
        <v>2025</v>
      </c>
      <c r="D182">
        <f>_xlfn.IFNA(VLOOKUP(A182,[1]原始记录!$D$1:$L$1099,9,0),0)</f>
        <v>7</v>
      </c>
      <c r="E182">
        <f>_xlfn.IFNA(VLOOKUP(A182,[2]Sheet1!$B:$E,4,0),0)</f>
        <v>7</v>
      </c>
      <c r="F182">
        <f t="shared" si="9"/>
        <v>0</v>
      </c>
      <c r="G182">
        <f>_xlfn.IFNA(VLOOKUP(A182,[3]Sheet1!$C$3:$F$14,4,0),0)</f>
        <v>0</v>
      </c>
      <c r="H182">
        <f>_xlfn.IFNA(VLOOKUP(A183,[3]Sheet1!$C$22:$F$30,4,0),0)</f>
        <v>0</v>
      </c>
      <c r="I182">
        <f>_xlfn.IFNA(VLOOKUP(A182,[3]Sheet1!$C$35:$F$118,4,0),0)</f>
        <v>0</v>
      </c>
      <c r="J182">
        <f>_xlfn.IFNA(VLOOKUP(A182,[3]Sheet1!$C$121:$F$135,4,0),0)</f>
        <v>0</v>
      </c>
      <c r="K182">
        <f>_xlfn.IFNA(VLOOKUP(A182,[3]Sheet1!$C$138:$F$139,4,0),0)</f>
        <v>0</v>
      </c>
      <c r="L182">
        <f>_xlfn.IFNA(VLOOKUP(A182,[3]Sheet1!$C$142:$F$166,4,0),0)</f>
        <v>0</v>
      </c>
      <c r="M182">
        <f>_xlfn.IFNA(VLOOKUP(A182,[3]Sheet1!$C$169:$F$170,4,0),0)</f>
        <v>0</v>
      </c>
      <c r="N182">
        <f>_xlfn.IFNA(VLOOKUP(A182,[4]单项!$B$1:$J$50,8,0),0)</f>
        <v>0</v>
      </c>
      <c r="O182">
        <f>_xlfn.IFNA(VLOOKUP(A182,[4]接力!$B$2:$H$41,7,0),0)</f>
        <v>0</v>
      </c>
      <c r="P182">
        <f>_xlfn.IFNA(VLOOKUP(A182,[4]仰卧起坐!$B$4:$E$23,4,0),0)</f>
        <v>0</v>
      </c>
      <c r="Q182">
        <f>_xlfn.IFNA(VLOOKUP(A182,[4]引体向上!$B$3:$E$22,4,0),0)</f>
        <v>0</v>
      </c>
      <c r="R182">
        <f t="shared" si="7"/>
        <v>14</v>
      </c>
    </row>
    <row r="183" spans="1:18" x14ac:dyDescent="0.4">
      <c r="A183" t="s">
        <v>368</v>
      </c>
      <c r="B183" t="s">
        <v>369</v>
      </c>
      <c r="C183">
        <v>2025</v>
      </c>
      <c r="D183">
        <f>_xlfn.IFNA(VLOOKUP(A183,[1]原始记录!$D$1:$L$1099,9,0),0)</f>
        <v>14</v>
      </c>
      <c r="E183">
        <f>_xlfn.IFNA(VLOOKUP(A183,[2]Sheet1!$B:$E,4,0),0)</f>
        <v>7</v>
      </c>
      <c r="F183">
        <f t="shared" si="9"/>
        <v>0</v>
      </c>
      <c r="G183">
        <f>_xlfn.IFNA(VLOOKUP(A183,[3]Sheet1!$C$3:$F$14,4,0),0)</f>
        <v>0</v>
      </c>
      <c r="H183">
        <f>_xlfn.IFNA(VLOOKUP(A184,[3]Sheet1!$C$22:$F$30,4,0),0)</f>
        <v>0</v>
      </c>
      <c r="I183">
        <f>_xlfn.IFNA(VLOOKUP(A183,[3]Sheet1!$C$35:$F$118,4,0),0)</f>
        <v>0</v>
      </c>
      <c r="J183">
        <f>_xlfn.IFNA(VLOOKUP(A183,[3]Sheet1!$C$121:$F$135,4,0),0)</f>
        <v>0</v>
      </c>
      <c r="K183">
        <f>_xlfn.IFNA(VLOOKUP(A183,[3]Sheet1!$C$138:$F$139,4,0),0)</f>
        <v>0</v>
      </c>
      <c r="L183">
        <f>_xlfn.IFNA(VLOOKUP(A183,[3]Sheet1!$C$142:$F$166,4,0),0)</f>
        <v>0</v>
      </c>
      <c r="M183">
        <f>_xlfn.IFNA(VLOOKUP(A183,[3]Sheet1!$C$169:$F$170,4,0),0)</f>
        <v>0</v>
      </c>
      <c r="N183">
        <f>_xlfn.IFNA(VLOOKUP(A183,[4]单项!$B$1:$J$50,8,0),0)</f>
        <v>0</v>
      </c>
      <c r="O183">
        <f>_xlfn.IFNA(VLOOKUP(A183,[4]接力!$B$2:$H$41,7,0),0)</f>
        <v>0</v>
      </c>
      <c r="P183">
        <f>_xlfn.IFNA(VLOOKUP(A183,[4]仰卧起坐!$B$4:$E$23,4,0),0)</f>
        <v>0</v>
      </c>
      <c r="Q183">
        <f>_xlfn.IFNA(VLOOKUP(A183,[4]引体向上!$B$3:$E$22,4,0),0)</f>
        <v>0</v>
      </c>
      <c r="R183">
        <f t="shared" si="7"/>
        <v>21</v>
      </c>
    </row>
    <row r="184" spans="1:18" x14ac:dyDescent="0.4">
      <c r="A184" t="s">
        <v>370</v>
      </c>
      <c r="B184" t="s">
        <v>371</v>
      </c>
      <c r="C184">
        <v>2025</v>
      </c>
      <c r="D184">
        <f>_xlfn.IFNA(VLOOKUP(A184,[1]原始记录!$D$1:$L$1099,9,0),0)</f>
        <v>12</v>
      </c>
      <c r="E184">
        <f>_xlfn.IFNA(VLOOKUP(A184,[2]Sheet1!$B:$E,4,0),0)</f>
        <v>0</v>
      </c>
      <c r="F184">
        <f t="shared" si="9"/>
        <v>0</v>
      </c>
      <c r="G184">
        <f>_xlfn.IFNA(VLOOKUP(A184,[3]Sheet1!$C$3:$F$14,4,0),0)</f>
        <v>0</v>
      </c>
      <c r="H184">
        <f>_xlfn.IFNA(VLOOKUP(A185,[3]Sheet1!$C$22:$F$30,4,0),0)</f>
        <v>0</v>
      </c>
      <c r="I184">
        <f>_xlfn.IFNA(VLOOKUP(A184,[3]Sheet1!$C$35:$F$118,4,0),0)</f>
        <v>0</v>
      </c>
      <c r="J184">
        <f>_xlfn.IFNA(VLOOKUP(A184,[3]Sheet1!$C$121:$F$135,4,0),0)</f>
        <v>0</v>
      </c>
      <c r="K184">
        <f>_xlfn.IFNA(VLOOKUP(A184,[3]Sheet1!$C$138:$F$139,4,0),0)</f>
        <v>0</v>
      </c>
      <c r="L184">
        <f>_xlfn.IFNA(VLOOKUP(A184,[3]Sheet1!$C$142:$F$166,4,0),0)</f>
        <v>0</v>
      </c>
      <c r="M184">
        <f>_xlfn.IFNA(VLOOKUP(A184,[3]Sheet1!$C$169:$F$170,4,0),0)</f>
        <v>0</v>
      </c>
      <c r="N184">
        <f>_xlfn.IFNA(VLOOKUP(A184,[4]单项!$B$1:$J$50,8,0),0)</f>
        <v>0</v>
      </c>
      <c r="O184">
        <f>_xlfn.IFNA(VLOOKUP(A184,[4]接力!$B$2:$H$41,7,0),0)</f>
        <v>0</v>
      </c>
      <c r="P184">
        <f>_xlfn.IFNA(VLOOKUP(A184,[4]仰卧起坐!$B$4:$E$23,4,0),0)</f>
        <v>0</v>
      </c>
      <c r="Q184">
        <f>_xlfn.IFNA(VLOOKUP(A184,[4]引体向上!$B$3:$E$22,4,0),0)</f>
        <v>0</v>
      </c>
      <c r="R184">
        <f t="shared" si="7"/>
        <v>12</v>
      </c>
    </row>
    <row r="185" spans="1:18" x14ac:dyDescent="0.4">
      <c r="A185" t="s">
        <v>372</v>
      </c>
      <c r="B185" t="s">
        <v>373</v>
      </c>
      <c r="C185">
        <v>2025</v>
      </c>
      <c r="D185">
        <f>_xlfn.IFNA(VLOOKUP(A185,[1]原始记录!$D$1:$L$1099,9,0),0)</f>
        <v>23</v>
      </c>
      <c r="E185">
        <f>_xlfn.IFNA(VLOOKUP(A185,[2]Sheet1!$B:$E,4,0),0)</f>
        <v>0</v>
      </c>
      <c r="F185">
        <f t="shared" si="9"/>
        <v>0</v>
      </c>
      <c r="G185">
        <f>_xlfn.IFNA(VLOOKUP(A185,[3]Sheet1!$C$3:$F$14,4,0),0)</f>
        <v>0</v>
      </c>
      <c r="H185">
        <f>_xlfn.IFNA(VLOOKUP(A186,[3]Sheet1!$C$22:$F$30,4,0),0)</f>
        <v>0</v>
      </c>
      <c r="I185">
        <f>_xlfn.IFNA(VLOOKUP(A185,[3]Sheet1!$C$35:$F$118,4,0),0)</f>
        <v>0</v>
      </c>
      <c r="J185">
        <f>_xlfn.IFNA(VLOOKUP(A185,[3]Sheet1!$C$121:$F$135,4,0),0)</f>
        <v>0</v>
      </c>
      <c r="K185">
        <f>_xlfn.IFNA(VLOOKUP(A185,[3]Sheet1!$C$138:$F$139,4,0),0)</f>
        <v>0</v>
      </c>
      <c r="L185">
        <f>_xlfn.IFNA(VLOOKUP(A185,[3]Sheet1!$C$142:$F$166,4,0),0)</f>
        <v>0</v>
      </c>
      <c r="M185">
        <f>_xlfn.IFNA(VLOOKUP(A185,[3]Sheet1!$C$169:$F$170,4,0),0)</f>
        <v>0</v>
      </c>
      <c r="N185">
        <f>_xlfn.IFNA(VLOOKUP(A185,[4]单项!$B$1:$J$50,8,0),0)</f>
        <v>0</v>
      </c>
      <c r="O185">
        <f>_xlfn.IFNA(VLOOKUP(A185,[4]接力!$B$2:$H$41,7,0),0)</f>
        <v>0</v>
      </c>
      <c r="P185">
        <f>_xlfn.IFNA(VLOOKUP(A185,[4]仰卧起坐!$B$4:$E$23,4,0),0)</f>
        <v>0</v>
      </c>
      <c r="Q185">
        <f>_xlfn.IFNA(VLOOKUP(A185,[4]引体向上!$B$3:$E$22,4,0),0)</f>
        <v>0</v>
      </c>
      <c r="R185">
        <f t="shared" si="7"/>
        <v>23</v>
      </c>
    </row>
    <row r="186" spans="1:18" x14ac:dyDescent="0.4">
      <c r="A186" t="s">
        <v>374</v>
      </c>
      <c r="B186" t="s">
        <v>375</v>
      </c>
      <c r="C186">
        <v>2025</v>
      </c>
      <c r="D186">
        <f>_xlfn.IFNA(VLOOKUP(A186,[1]原始记录!$D$1:$L$1099,9,0),0)</f>
        <v>20</v>
      </c>
      <c r="E186">
        <f>_xlfn.IFNA(VLOOKUP(A186,[2]Sheet1!$B:$E,4,0),0)</f>
        <v>0</v>
      </c>
      <c r="F186">
        <f t="shared" si="9"/>
        <v>0</v>
      </c>
      <c r="G186">
        <f>_xlfn.IFNA(VLOOKUP(A186,[3]Sheet1!$C$3:$F$14,4,0),0)</f>
        <v>0</v>
      </c>
      <c r="H186">
        <f>_xlfn.IFNA(VLOOKUP(A187,[3]Sheet1!$C$22:$F$30,4,0),0)</f>
        <v>0</v>
      </c>
      <c r="I186">
        <f>_xlfn.IFNA(VLOOKUP(A186,[3]Sheet1!$C$35:$F$118,4,0),0)</f>
        <v>0</v>
      </c>
      <c r="J186">
        <f>_xlfn.IFNA(VLOOKUP(A186,[3]Sheet1!$C$121:$F$135,4,0),0)</f>
        <v>0</v>
      </c>
      <c r="K186">
        <f>_xlfn.IFNA(VLOOKUP(A186,[3]Sheet1!$C$138:$F$139,4,0),0)</f>
        <v>0</v>
      </c>
      <c r="L186">
        <f>_xlfn.IFNA(VLOOKUP(A186,[3]Sheet1!$C$142:$F$166,4,0),0)</f>
        <v>0</v>
      </c>
      <c r="M186">
        <f>_xlfn.IFNA(VLOOKUP(A186,[3]Sheet1!$C$169:$F$170,4,0),0)</f>
        <v>0</v>
      </c>
      <c r="N186">
        <f>_xlfn.IFNA(VLOOKUP(A186,[4]单项!$B$1:$J$50,8,0),0)</f>
        <v>0</v>
      </c>
      <c r="O186">
        <f>_xlfn.IFNA(VLOOKUP(A186,[4]接力!$B$2:$H$41,7,0),0)</f>
        <v>0</v>
      </c>
      <c r="P186">
        <f>_xlfn.IFNA(VLOOKUP(A186,[4]仰卧起坐!$B$4:$E$23,4,0),0)</f>
        <v>0</v>
      </c>
      <c r="Q186">
        <f>_xlfn.IFNA(VLOOKUP(A186,[4]引体向上!$B$3:$E$22,4,0),0)</f>
        <v>0</v>
      </c>
      <c r="R186">
        <f t="shared" si="7"/>
        <v>20</v>
      </c>
    </row>
    <row r="187" spans="1:18" x14ac:dyDescent="0.4">
      <c r="A187" t="s">
        <v>376</v>
      </c>
      <c r="B187" t="s">
        <v>377</v>
      </c>
      <c r="C187">
        <v>2025</v>
      </c>
      <c r="D187">
        <f>_xlfn.IFNA(VLOOKUP(A187,[1]原始记录!$D$1:$L$1099,9,0),0)</f>
        <v>20</v>
      </c>
      <c r="E187">
        <f>_xlfn.IFNA(VLOOKUP(A187,[2]Sheet1!$B:$E,4,0),0)</f>
        <v>0</v>
      </c>
      <c r="F187">
        <f t="shared" si="9"/>
        <v>10</v>
      </c>
      <c r="G187">
        <f>_xlfn.IFNA(VLOOKUP(A187,[3]Sheet1!$C$3:$F$14,4,0),0)</f>
        <v>0</v>
      </c>
      <c r="H187">
        <f>_xlfn.IFNA(VLOOKUP(A188,[3]Sheet1!$C$22:$F$30,4,0),0)</f>
        <v>0</v>
      </c>
      <c r="I187">
        <f>_xlfn.IFNA(VLOOKUP(A187,[3]Sheet1!$C$35:$F$118,4,0),0)</f>
        <v>0</v>
      </c>
      <c r="J187">
        <f>_xlfn.IFNA(VLOOKUP(A187,[3]Sheet1!$C$121:$F$135,4,0),0)</f>
        <v>10</v>
      </c>
      <c r="K187">
        <f>_xlfn.IFNA(VLOOKUP(A187,[3]Sheet1!$C$138:$F$139,4,0),0)</f>
        <v>0</v>
      </c>
      <c r="L187">
        <f>_xlfn.IFNA(VLOOKUP(A187,[3]Sheet1!$C$142:$F$166,4,0),0)</f>
        <v>0</v>
      </c>
      <c r="M187">
        <f>_xlfn.IFNA(VLOOKUP(A187,[3]Sheet1!$C$169:$F$170,4,0),0)</f>
        <v>0</v>
      </c>
      <c r="N187">
        <f>_xlfn.IFNA(VLOOKUP(A187,[4]单项!$B$1:$J$50,8,0),0)</f>
        <v>0</v>
      </c>
      <c r="O187">
        <f>_xlfn.IFNA(VLOOKUP(A187,[4]接力!$B$2:$H$41,7,0),0)</f>
        <v>0</v>
      </c>
      <c r="P187">
        <f>_xlfn.IFNA(VLOOKUP(A187,[4]仰卧起坐!$B$4:$E$23,4,0),0)</f>
        <v>0</v>
      </c>
      <c r="Q187">
        <f>_xlfn.IFNA(VLOOKUP(A187,[4]引体向上!$B$3:$E$22,4,0),0)</f>
        <v>0</v>
      </c>
      <c r="R187">
        <f t="shared" si="7"/>
        <v>30</v>
      </c>
    </row>
    <row r="188" spans="1:18" x14ac:dyDescent="0.4">
      <c r="A188" t="s">
        <v>378</v>
      </c>
      <c r="B188" t="s">
        <v>379</v>
      </c>
      <c r="C188">
        <v>2025</v>
      </c>
      <c r="D188">
        <f>_xlfn.IFNA(VLOOKUP(A188,[1]原始记录!$D$1:$L$1099,9,0),0)</f>
        <v>29</v>
      </c>
      <c r="E188">
        <f>_xlfn.IFNA(VLOOKUP(A188,[2]Sheet1!$B:$E,4,0),0)</f>
        <v>0</v>
      </c>
      <c r="F188">
        <f t="shared" si="9"/>
        <v>0</v>
      </c>
      <c r="G188">
        <f>_xlfn.IFNA(VLOOKUP(A188,[3]Sheet1!$C$3:$F$14,4,0),0)</f>
        <v>0</v>
      </c>
      <c r="H188">
        <f>_xlfn.IFNA(VLOOKUP(A189,[3]Sheet1!$C$22:$F$30,4,0),0)</f>
        <v>0</v>
      </c>
      <c r="I188">
        <f>_xlfn.IFNA(VLOOKUP(A188,[3]Sheet1!$C$35:$F$118,4,0),0)</f>
        <v>0</v>
      </c>
      <c r="J188">
        <f>_xlfn.IFNA(VLOOKUP(A188,[3]Sheet1!$C$121:$F$135,4,0),0)</f>
        <v>0</v>
      </c>
      <c r="K188">
        <f>_xlfn.IFNA(VLOOKUP(A188,[3]Sheet1!$C$138:$F$139,4,0),0)</f>
        <v>0</v>
      </c>
      <c r="L188">
        <f>_xlfn.IFNA(VLOOKUP(A188,[3]Sheet1!$C$142:$F$166,4,0),0)</f>
        <v>0</v>
      </c>
      <c r="M188">
        <f>_xlfn.IFNA(VLOOKUP(A188,[3]Sheet1!$C$169:$F$170,4,0),0)</f>
        <v>0</v>
      </c>
      <c r="N188">
        <f>_xlfn.IFNA(VLOOKUP(A188,[4]单项!$B$1:$J$50,8,0),0)</f>
        <v>0</v>
      </c>
      <c r="O188">
        <f>_xlfn.IFNA(VLOOKUP(A188,[4]接力!$B$2:$H$41,7,0),0)</f>
        <v>0</v>
      </c>
      <c r="P188">
        <f>_xlfn.IFNA(VLOOKUP(A188,[4]仰卧起坐!$B$4:$E$23,4,0),0)</f>
        <v>0</v>
      </c>
      <c r="Q188">
        <f>_xlfn.IFNA(VLOOKUP(A188,[4]引体向上!$B$3:$E$22,4,0),0)</f>
        <v>0</v>
      </c>
      <c r="R188">
        <f t="shared" si="7"/>
        <v>29</v>
      </c>
    </row>
    <row r="189" spans="1:18" x14ac:dyDescent="0.4">
      <c r="A189" t="s">
        <v>380</v>
      </c>
      <c r="B189" t="s">
        <v>381</v>
      </c>
      <c r="C189">
        <v>2025</v>
      </c>
      <c r="D189">
        <f>_xlfn.IFNA(VLOOKUP(A189,[1]原始记录!$D$1:$L$1099,9,0),0)</f>
        <v>25</v>
      </c>
      <c r="E189">
        <f>_xlfn.IFNA(VLOOKUP(A189,[2]Sheet1!$B:$E,4,0),0)</f>
        <v>0</v>
      </c>
      <c r="F189">
        <v>10</v>
      </c>
      <c r="G189">
        <f>_xlfn.IFNA(VLOOKUP(A189,[3]Sheet1!$C$3:$F$14,4,0),0)</f>
        <v>0</v>
      </c>
      <c r="H189">
        <f>_xlfn.IFNA(VLOOKUP(A190,[3]Sheet1!$C$22:$F$30,4,0),0)</f>
        <v>0</v>
      </c>
      <c r="I189">
        <f>_xlfn.IFNA(VLOOKUP(A189,[3]Sheet1!$C$35:$F$118,4,0),0)</f>
        <v>0</v>
      </c>
      <c r="J189">
        <f>_xlfn.IFNA(VLOOKUP(A189,[3]Sheet1!$C$121:$F$135,4,0),0)</f>
        <v>0</v>
      </c>
      <c r="K189">
        <f>_xlfn.IFNA(VLOOKUP(A189,[3]Sheet1!$C$138:$F$139,4,0),0)</f>
        <v>0</v>
      </c>
      <c r="L189">
        <f>_xlfn.IFNA(VLOOKUP(A189,[3]Sheet1!$C$142:$F$166,4,0),0)</f>
        <v>0</v>
      </c>
      <c r="M189">
        <f>_xlfn.IFNA(VLOOKUP(A189,[3]Sheet1!$C$169:$F$170,4,0),0)</f>
        <v>0</v>
      </c>
      <c r="N189">
        <f>_xlfn.IFNA(VLOOKUP(A189,[4]单项!$B$1:$J$50,8,0),0)</f>
        <v>0</v>
      </c>
      <c r="O189">
        <f>_xlfn.IFNA(VLOOKUP(A189,[4]接力!$B$2:$H$41,7,0),0)</f>
        <v>0</v>
      </c>
      <c r="P189">
        <f>_xlfn.IFNA(VLOOKUP(A189,[4]仰卧起坐!$B$4:$E$23,4,0),0)</f>
        <v>0</v>
      </c>
      <c r="Q189">
        <f>_xlfn.IFNA(VLOOKUP(A189,[4]引体向上!$B$3:$E$22,4,0),0)</f>
        <v>0</v>
      </c>
      <c r="R189">
        <f t="shared" si="7"/>
        <v>35</v>
      </c>
    </row>
    <row r="190" spans="1:18" x14ac:dyDescent="0.4">
      <c r="A190" t="s">
        <v>382</v>
      </c>
      <c r="B190" t="s">
        <v>383</v>
      </c>
      <c r="C190">
        <v>2025</v>
      </c>
      <c r="D190">
        <f>_xlfn.IFNA(VLOOKUP(A190,[1]原始记录!$D$1:$L$1099,9,0),0)</f>
        <v>25</v>
      </c>
      <c r="E190">
        <f>_xlfn.IFNA(VLOOKUP(A190,[2]Sheet1!$B:$E,4,0),0)</f>
        <v>1</v>
      </c>
      <c r="F190">
        <f t="shared" si="9"/>
        <v>10</v>
      </c>
      <c r="G190">
        <f>_xlfn.IFNA(VLOOKUP(A190,[3]Sheet1!$C$3:$F$14,4,0),0)</f>
        <v>0</v>
      </c>
      <c r="H190">
        <f>_xlfn.IFNA(VLOOKUP(A191,[3]Sheet1!$C$22:$F$30,4,0),0)</f>
        <v>10</v>
      </c>
      <c r="I190">
        <f>_xlfn.IFNA(VLOOKUP(A190,[3]Sheet1!$C$35:$F$118,4,0),0)</f>
        <v>0</v>
      </c>
      <c r="J190">
        <f>_xlfn.IFNA(VLOOKUP(A190,[3]Sheet1!$C$121:$F$135,4,0),0)</f>
        <v>0</v>
      </c>
      <c r="K190">
        <f>_xlfn.IFNA(VLOOKUP(A190,[3]Sheet1!$C$138:$F$139,4,0),0)</f>
        <v>0</v>
      </c>
      <c r="L190">
        <f>_xlfn.IFNA(VLOOKUP(A190,[3]Sheet1!$C$142:$F$166,4,0),0)</f>
        <v>0</v>
      </c>
      <c r="M190">
        <f>_xlfn.IFNA(VLOOKUP(A190,[3]Sheet1!$C$169:$F$170,4,0),0)</f>
        <v>0</v>
      </c>
      <c r="N190">
        <f>_xlfn.IFNA(VLOOKUP(A190,[4]单项!$B$1:$J$50,8,0),0)</f>
        <v>0</v>
      </c>
      <c r="O190">
        <f>_xlfn.IFNA(VLOOKUP(A190,[4]接力!$B$2:$H$41,7,0),0)</f>
        <v>0</v>
      </c>
      <c r="P190">
        <f>_xlfn.IFNA(VLOOKUP(A190,[4]仰卧起坐!$B$4:$E$23,4,0),0)</f>
        <v>0</v>
      </c>
      <c r="Q190">
        <f>_xlfn.IFNA(VLOOKUP(A190,[4]引体向上!$B$3:$E$22,4,0),0)</f>
        <v>0</v>
      </c>
      <c r="R190">
        <f t="shared" si="7"/>
        <v>36</v>
      </c>
    </row>
    <row r="191" spans="1:18" x14ac:dyDescent="0.4">
      <c r="A191" t="s">
        <v>384</v>
      </c>
      <c r="B191" t="s">
        <v>385</v>
      </c>
      <c r="C191">
        <v>2025</v>
      </c>
      <c r="D191">
        <f>_xlfn.IFNA(VLOOKUP(A191,[1]原始记录!$D$1:$L$1099,9,0),0)</f>
        <v>14</v>
      </c>
      <c r="E191">
        <f>_xlfn.IFNA(VLOOKUP(A191,[2]Sheet1!$B:$E,4,0),0)</f>
        <v>0</v>
      </c>
      <c r="F191">
        <f t="shared" si="9"/>
        <v>0</v>
      </c>
      <c r="G191">
        <f>_xlfn.IFNA(VLOOKUP(A191,[3]Sheet1!$C$3:$F$14,4,0),0)</f>
        <v>0</v>
      </c>
      <c r="H191">
        <f>_xlfn.IFNA(VLOOKUP(A192,[3]Sheet1!$C$22:$F$30,4,0),0)</f>
        <v>0</v>
      </c>
      <c r="I191">
        <f>_xlfn.IFNA(VLOOKUP(A191,[3]Sheet1!$C$35:$F$118,4,0),0)</f>
        <v>0</v>
      </c>
      <c r="J191">
        <f>_xlfn.IFNA(VLOOKUP(A191,[3]Sheet1!$C$121:$F$135,4,0),0)</f>
        <v>0</v>
      </c>
      <c r="K191">
        <f>_xlfn.IFNA(VLOOKUP(A191,[3]Sheet1!$C$138:$F$139,4,0),0)</f>
        <v>0</v>
      </c>
      <c r="L191">
        <f>_xlfn.IFNA(VLOOKUP(A191,[3]Sheet1!$C$142:$F$166,4,0),0)</f>
        <v>0</v>
      </c>
      <c r="M191">
        <f>_xlfn.IFNA(VLOOKUP(A191,[3]Sheet1!$C$169:$F$170,4,0),0)</f>
        <v>0</v>
      </c>
      <c r="N191">
        <f>_xlfn.IFNA(VLOOKUP(A191,[4]单项!$B$1:$J$50,8,0),0)</f>
        <v>0</v>
      </c>
      <c r="O191">
        <f>_xlfn.IFNA(VLOOKUP(A191,[4]接力!$B$2:$H$41,7,0),0)</f>
        <v>0</v>
      </c>
      <c r="P191">
        <f>_xlfn.IFNA(VLOOKUP(A191,[4]仰卧起坐!$B$4:$E$23,4,0),0)</f>
        <v>0</v>
      </c>
      <c r="Q191">
        <f>_xlfn.IFNA(VLOOKUP(A191,[4]引体向上!$B$3:$E$22,4,0),0)</f>
        <v>0</v>
      </c>
      <c r="R191">
        <f t="shared" si="7"/>
        <v>14</v>
      </c>
    </row>
    <row r="192" spans="1:18" x14ac:dyDescent="0.4">
      <c r="A192" t="s">
        <v>386</v>
      </c>
      <c r="B192" t="s">
        <v>387</v>
      </c>
      <c r="C192">
        <v>2025</v>
      </c>
      <c r="D192">
        <f>_xlfn.IFNA(VLOOKUP(A192,[1]原始记录!$D$1:$L$1099,9,0),0)</f>
        <v>13</v>
      </c>
      <c r="E192">
        <f>_xlfn.IFNA(VLOOKUP(A192,[2]Sheet1!$B:$E,4,0),0)</f>
        <v>0</v>
      </c>
      <c r="F192">
        <f t="shared" si="9"/>
        <v>0</v>
      </c>
      <c r="G192">
        <f>_xlfn.IFNA(VLOOKUP(A192,[3]Sheet1!$C$3:$F$14,4,0),0)</f>
        <v>0</v>
      </c>
      <c r="H192">
        <f>_xlfn.IFNA(VLOOKUP(A193,[3]Sheet1!$C$22:$F$30,4,0),0)</f>
        <v>0</v>
      </c>
      <c r="I192">
        <f>_xlfn.IFNA(VLOOKUP(A192,[3]Sheet1!$C$35:$F$118,4,0),0)</f>
        <v>0</v>
      </c>
      <c r="J192">
        <f>_xlfn.IFNA(VLOOKUP(A192,[3]Sheet1!$C$121:$F$135,4,0),0)</f>
        <v>0</v>
      </c>
      <c r="K192">
        <f>_xlfn.IFNA(VLOOKUP(A192,[3]Sheet1!$C$138:$F$139,4,0),0)</f>
        <v>0</v>
      </c>
      <c r="L192">
        <f>_xlfn.IFNA(VLOOKUP(A192,[3]Sheet1!$C$142:$F$166,4,0),0)</f>
        <v>0</v>
      </c>
      <c r="M192">
        <f>_xlfn.IFNA(VLOOKUP(A192,[3]Sheet1!$C$169:$F$170,4,0),0)</f>
        <v>0</v>
      </c>
      <c r="N192">
        <f>_xlfn.IFNA(VLOOKUP(A192,[4]单项!$B$1:$J$50,8,0),0)</f>
        <v>0</v>
      </c>
      <c r="O192">
        <f>_xlfn.IFNA(VLOOKUP(A192,[4]接力!$B$2:$H$41,7,0),0)</f>
        <v>0</v>
      </c>
      <c r="P192">
        <f>_xlfn.IFNA(VLOOKUP(A192,[4]仰卧起坐!$B$4:$E$23,4,0),0)</f>
        <v>0</v>
      </c>
      <c r="Q192">
        <f>_xlfn.IFNA(VLOOKUP(A192,[4]引体向上!$B$3:$E$22,4,0),0)</f>
        <v>0</v>
      </c>
      <c r="R192">
        <f t="shared" si="7"/>
        <v>13</v>
      </c>
    </row>
    <row r="193" spans="1:18" x14ac:dyDescent="0.4">
      <c r="A193" t="s">
        <v>388</v>
      </c>
      <c r="B193" t="s">
        <v>389</v>
      </c>
      <c r="C193">
        <v>2025</v>
      </c>
      <c r="D193">
        <f>_xlfn.IFNA(VLOOKUP(A193,[1]原始记录!$D$1:$L$1099,9,0),0)</f>
        <v>19</v>
      </c>
      <c r="E193">
        <f>_xlfn.IFNA(VLOOKUP(A193,[2]Sheet1!$B:$E,4,0),0)</f>
        <v>2</v>
      </c>
      <c r="F193">
        <f t="shared" si="9"/>
        <v>0</v>
      </c>
      <c r="G193">
        <f>_xlfn.IFNA(VLOOKUP(A193,[3]Sheet1!$C$3:$F$14,4,0),0)</f>
        <v>0</v>
      </c>
      <c r="H193">
        <f>_xlfn.IFNA(VLOOKUP(A194,[3]Sheet1!$C$22:$F$30,4,0),0)</f>
        <v>0</v>
      </c>
      <c r="I193">
        <f>_xlfn.IFNA(VLOOKUP(A193,[3]Sheet1!$C$35:$F$118,4,0),0)</f>
        <v>0</v>
      </c>
      <c r="J193">
        <f>_xlfn.IFNA(VLOOKUP(A193,[3]Sheet1!$C$121:$F$135,4,0),0)</f>
        <v>0</v>
      </c>
      <c r="K193">
        <f>_xlfn.IFNA(VLOOKUP(A193,[3]Sheet1!$C$138:$F$139,4,0),0)</f>
        <v>0</v>
      </c>
      <c r="L193">
        <f>_xlfn.IFNA(VLOOKUP(A193,[3]Sheet1!$C$142:$F$166,4,0),0)</f>
        <v>0</v>
      </c>
      <c r="M193">
        <f>_xlfn.IFNA(VLOOKUP(A193,[3]Sheet1!$C$169:$F$170,4,0),0)</f>
        <v>0</v>
      </c>
      <c r="N193">
        <f>_xlfn.IFNA(VLOOKUP(A193,[4]单项!$B$1:$J$50,8,0),0)</f>
        <v>0</v>
      </c>
      <c r="O193">
        <f>_xlfn.IFNA(VLOOKUP(A193,[4]接力!$B$2:$H$41,7,0),0)</f>
        <v>0</v>
      </c>
      <c r="P193">
        <f>_xlfn.IFNA(VLOOKUP(A193,[4]仰卧起坐!$B$4:$E$23,4,0),0)</f>
        <v>0</v>
      </c>
      <c r="Q193">
        <f>_xlfn.IFNA(VLOOKUP(A193,[4]引体向上!$B$3:$E$22,4,0),0)</f>
        <v>0</v>
      </c>
      <c r="R193">
        <f t="shared" si="7"/>
        <v>21</v>
      </c>
    </row>
    <row r="194" spans="1:18" x14ac:dyDescent="0.4">
      <c r="A194" t="s">
        <v>390</v>
      </c>
      <c r="B194" t="s">
        <v>391</v>
      </c>
      <c r="C194">
        <v>2025</v>
      </c>
      <c r="D194">
        <f>_xlfn.IFNA(VLOOKUP(A194,[1]原始记录!$D$1:$L$1099,9,0),0)</f>
        <v>15</v>
      </c>
      <c r="E194">
        <f>_xlfn.IFNA(VLOOKUP(A194,[2]Sheet1!$B:$E,4,0),0)</f>
        <v>0</v>
      </c>
      <c r="F194">
        <f t="shared" si="9"/>
        <v>0</v>
      </c>
      <c r="G194">
        <f>_xlfn.IFNA(VLOOKUP(A194,[3]Sheet1!$C$3:$F$14,4,0),0)</f>
        <v>0</v>
      </c>
      <c r="H194">
        <f>_xlfn.IFNA(VLOOKUP(A195,[3]Sheet1!$C$22:$F$30,4,0),0)</f>
        <v>0</v>
      </c>
      <c r="I194">
        <f>_xlfn.IFNA(VLOOKUP(A194,[3]Sheet1!$C$35:$F$118,4,0),0)</f>
        <v>0</v>
      </c>
      <c r="J194">
        <f>_xlfn.IFNA(VLOOKUP(A194,[3]Sheet1!$C$121:$F$135,4,0),0)</f>
        <v>0</v>
      </c>
      <c r="K194">
        <f>_xlfn.IFNA(VLOOKUP(A194,[3]Sheet1!$C$138:$F$139,4,0),0)</f>
        <v>0</v>
      </c>
      <c r="L194">
        <f>_xlfn.IFNA(VLOOKUP(A194,[3]Sheet1!$C$142:$F$166,4,0),0)</f>
        <v>0</v>
      </c>
      <c r="M194">
        <f>_xlfn.IFNA(VLOOKUP(A194,[3]Sheet1!$C$169:$F$170,4,0),0)</f>
        <v>0</v>
      </c>
      <c r="N194">
        <f>_xlfn.IFNA(VLOOKUP(A194,[4]单项!$B$1:$J$50,8,0),0)</f>
        <v>0</v>
      </c>
      <c r="O194">
        <f>_xlfn.IFNA(VLOOKUP(A194,[4]接力!$B$2:$H$41,7,0),0)</f>
        <v>0</v>
      </c>
      <c r="P194">
        <f>_xlfn.IFNA(VLOOKUP(A194,[4]仰卧起坐!$B$4:$E$23,4,0),0)</f>
        <v>0</v>
      </c>
      <c r="Q194">
        <f>_xlfn.IFNA(VLOOKUP(A194,[4]引体向上!$B$3:$E$22,4,0),0)</f>
        <v>0</v>
      </c>
      <c r="R194">
        <f t="shared" ref="R194:R257" si="10">D194+E194+F194</f>
        <v>15</v>
      </c>
    </row>
    <row r="195" spans="1:18" x14ac:dyDescent="0.4">
      <c r="A195" t="s">
        <v>392</v>
      </c>
      <c r="B195" t="s">
        <v>393</v>
      </c>
      <c r="C195">
        <v>2025</v>
      </c>
      <c r="D195">
        <f>_xlfn.IFNA(VLOOKUP(A195,[1]原始记录!$D$1:$L$1099,9,0),0)</f>
        <v>20</v>
      </c>
      <c r="E195">
        <f>_xlfn.IFNA(VLOOKUP(A195,[2]Sheet1!$B:$E,4,0),0)</f>
        <v>3</v>
      </c>
      <c r="F195">
        <f t="shared" si="9"/>
        <v>0</v>
      </c>
      <c r="G195">
        <f>_xlfn.IFNA(VLOOKUP(A195,[3]Sheet1!$C$3:$F$14,4,0),0)</f>
        <v>0</v>
      </c>
      <c r="H195">
        <f>_xlfn.IFNA(VLOOKUP(A196,[3]Sheet1!$C$22:$F$30,4,0),0)</f>
        <v>0</v>
      </c>
      <c r="I195">
        <f>_xlfn.IFNA(VLOOKUP(A195,[3]Sheet1!$C$35:$F$118,4,0),0)</f>
        <v>0</v>
      </c>
      <c r="J195">
        <f>_xlfn.IFNA(VLOOKUP(A195,[3]Sheet1!$C$121:$F$135,4,0),0)</f>
        <v>0</v>
      </c>
      <c r="K195">
        <f>_xlfn.IFNA(VLOOKUP(A195,[3]Sheet1!$C$138:$F$139,4,0),0)</f>
        <v>0</v>
      </c>
      <c r="L195">
        <f>_xlfn.IFNA(VLOOKUP(A195,[3]Sheet1!$C$142:$F$166,4,0),0)</f>
        <v>0</v>
      </c>
      <c r="M195">
        <f>_xlfn.IFNA(VLOOKUP(A195,[3]Sheet1!$C$169:$F$170,4,0),0)</f>
        <v>0</v>
      </c>
      <c r="N195">
        <f>_xlfn.IFNA(VLOOKUP(A195,[4]单项!$B$1:$J$50,8,0),0)</f>
        <v>0</v>
      </c>
      <c r="O195">
        <f>_xlfn.IFNA(VLOOKUP(A195,[4]接力!$B$2:$H$41,7,0),0)</f>
        <v>0</v>
      </c>
      <c r="P195">
        <f>_xlfn.IFNA(VLOOKUP(A195,[4]仰卧起坐!$B$4:$E$23,4,0),0)</f>
        <v>0</v>
      </c>
      <c r="Q195">
        <f>_xlfn.IFNA(VLOOKUP(A195,[4]引体向上!$B$3:$E$22,4,0),0)</f>
        <v>0</v>
      </c>
      <c r="R195">
        <f t="shared" si="10"/>
        <v>23</v>
      </c>
    </row>
    <row r="196" spans="1:18" x14ac:dyDescent="0.4">
      <c r="A196" t="s">
        <v>394</v>
      </c>
      <c r="B196" t="s">
        <v>395</v>
      </c>
      <c r="C196">
        <v>2025</v>
      </c>
      <c r="D196">
        <f>_xlfn.IFNA(VLOOKUP(A196,[1]原始记录!$D$1:$L$1099,9,0),0)</f>
        <v>19</v>
      </c>
      <c r="E196">
        <f>_xlfn.IFNA(VLOOKUP(A196,[2]Sheet1!$B:$E,4,0),0)</f>
        <v>3</v>
      </c>
      <c r="F196">
        <f t="shared" si="9"/>
        <v>8</v>
      </c>
      <c r="G196">
        <f>_xlfn.IFNA(VLOOKUP(A196,[3]Sheet1!$C$3:$F$14,4,0),0)</f>
        <v>0</v>
      </c>
      <c r="H196">
        <f>_xlfn.IFNA(VLOOKUP(A197,[3]Sheet1!$C$22:$F$30,4,0),0)</f>
        <v>0</v>
      </c>
      <c r="I196">
        <f>_xlfn.IFNA(VLOOKUP(A196,[3]Sheet1!$C$35:$F$118,4,0),0)</f>
        <v>8</v>
      </c>
      <c r="J196">
        <f>_xlfn.IFNA(VLOOKUP(A196,[3]Sheet1!$C$121:$F$135,4,0),0)</f>
        <v>0</v>
      </c>
      <c r="K196">
        <f>_xlfn.IFNA(VLOOKUP(A196,[3]Sheet1!$C$138:$F$139,4,0),0)</f>
        <v>0</v>
      </c>
      <c r="L196">
        <f>_xlfn.IFNA(VLOOKUP(A196,[3]Sheet1!$C$142:$F$166,4,0),0)</f>
        <v>0</v>
      </c>
      <c r="M196">
        <f>_xlfn.IFNA(VLOOKUP(A196,[3]Sheet1!$C$169:$F$170,4,0),0)</f>
        <v>0</v>
      </c>
      <c r="N196">
        <f>_xlfn.IFNA(VLOOKUP(A196,[4]单项!$B$1:$J$50,8,0),0)</f>
        <v>0</v>
      </c>
      <c r="O196">
        <f>_xlfn.IFNA(VLOOKUP(A196,[4]接力!$B$2:$H$41,7,0),0)</f>
        <v>0</v>
      </c>
      <c r="P196">
        <f>_xlfn.IFNA(VLOOKUP(A196,[4]仰卧起坐!$B$4:$E$23,4,0),0)</f>
        <v>0</v>
      </c>
      <c r="Q196">
        <f>_xlfn.IFNA(VLOOKUP(A196,[4]引体向上!$B$3:$E$22,4,0),0)</f>
        <v>0</v>
      </c>
      <c r="R196">
        <f t="shared" si="10"/>
        <v>30</v>
      </c>
    </row>
    <row r="197" spans="1:18" x14ac:dyDescent="0.4">
      <c r="A197" t="s">
        <v>396</v>
      </c>
      <c r="B197" t="s">
        <v>397</v>
      </c>
      <c r="C197">
        <v>2025</v>
      </c>
      <c r="D197">
        <f>_xlfn.IFNA(VLOOKUP(A197,[1]原始记录!$D$1:$L$1099,9,0),0)</f>
        <v>17</v>
      </c>
      <c r="E197">
        <f>_xlfn.IFNA(VLOOKUP(A197,[2]Sheet1!$B:$E,4,0),0)</f>
        <v>0</v>
      </c>
      <c r="F197">
        <f t="shared" si="9"/>
        <v>10</v>
      </c>
      <c r="G197">
        <f>_xlfn.IFNA(VLOOKUP(A197,[3]Sheet1!$C$3:$F$14,4,0),0)</f>
        <v>0</v>
      </c>
      <c r="H197">
        <f>_xlfn.IFNA(VLOOKUP(A198,[3]Sheet1!$C$22:$F$30,4,0),0)</f>
        <v>0</v>
      </c>
      <c r="I197">
        <f>_xlfn.IFNA(VLOOKUP(A197,[3]Sheet1!$C$35:$F$118,4,0),0)</f>
        <v>0</v>
      </c>
      <c r="J197">
        <f>_xlfn.IFNA(VLOOKUP(A197,[3]Sheet1!$C$121:$F$135,4,0),0)</f>
        <v>10</v>
      </c>
      <c r="K197">
        <f>_xlfn.IFNA(VLOOKUP(A197,[3]Sheet1!$C$138:$F$139,4,0),0)</f>
        <v>0</v>
      </c>
      <c r="L197">
        <f>_xlfn.IFNA(VLOOKUP(A197,[3]Sheet1!$C$142:$F$166,4,0),0)</f>
        <v>0</v>
      </c>
      <c r="M197">
        <f>_xlfn.IFNA(VLOOKUP(A197,[3]Sheet1!$C$169:$F$170,4,0),0)</f>
        <v>0</v>
      </c>
      <c r="N197">
        <f>_xlfn.IFNA(VLOOKUP(A197,[4]单项!$B$1:$J$50,8,0),0)</f>
        <v>0</v>
      </c>
      <c r="O197">
        <f>_xlfn.IFNA(VLOOKUP(A197,[4]接力!$B$2:$H$41,7,0),0)</f>
        <v>0</v>
      </c>
      <c r="P197">
        <f>_xlfn.IFNA(VLOOKUP(A197,[4]仰卧起坐!$B$4:$E$23,4,0),0)</f>
        <v>0</v>
      </c>
      <c r="Q197">
        <f>_xlfn.IFNA(VLOOKUP(A197,[4]引体向上!$B$3:$E$22,4,0),0)</f>
        <v>0</v>
      </c>
      <c r="R197">
        <f t="shared" si="10"/>
        <v>27</v>
      </c>
    </row>
    <row r="198" spans="1:18" x14ac:dyDescent="0.4">
      <c r="A198" t="s">
        <v>398</v>
      </c>
      <c r="B198" t="s">
        <v>399</v>
      </c>
      <c r="C198">
        <v>2025</v>
      </c>
      <c r="D198">
        <f>_xlfn.IFNA(VLOOKUP(A198,[1]原始记录!$D$1:$L$1099,9,0),0)</f>
        <v>23</v>
      </c>
      <c r="E198">
        <f>_xlfn.IFNA(VLOOKUP(A198,[2]Sheet1!$B:$E,4,0),0)</f>
        <v>0</v>
      </c>
      <c r="F198">
        <f t="shared" si="9"/>
        <v>0</v>
      </c>
      <c r="G198">
        <f>_xlfn.IFNA(VLOOKUP(A198,[3]Sheet1!$C$3:$F$14,4,0),0)</f>
        <v>0</v>
      </c>
      <c r="H198">
        <f>_xlfn.IFNA(VLOOKUP(A199,[3]Sheet1!$C$22:$F$30,4,0),0)</f>
        <v>0</v>
      </c>
      <c r="I198">
        <f>_xlfn.IFNA(VLOOKUP(A198,[3]Sheet1!$C$35:$F$118,4,0),0)</f>
        <v>0</v>
      </c>
      <c r="J198">
        <f>_xlfn.IFNA(VLOOKUP(A198,[3]Sheet1!$C$121:$F$135,4,0),0)</f>
        <v>0</v>
      </c>
      <c r="K198">
        <f>_xlfn.IFNA(VLOOKUP(A198,[3]Sheet1!$C$138:$F$139,4,0),0)</f>
        <v>0</v>
      </c>
      <c r="L198">
        <f>_xlfn.IFNA(VLOOKUP(A198,[3]Sheet1!$C$142:$F$166,4,0),0)</f>
        <v>0</v>
      </c>
      <c r="M198">
        <f>_xlfn.IFNA(VLOOKUP(A198,[3]Sheet1!$C$169:$F$170,4,0),0)</f>
        <v>0</v>
      </c>
      <c r="N198">
        <f>_xlfn.IFNA(VLOOKUP(A198,[4]单项!$B$1:$J$50,8,0),0)</f>
        <v>0</v>
      </c>
      <c r="O198">
        <f>_xlfn.IFNA(VLOOKUP(A198,[4]接力!$B$2:$H$41,7,0),0)</f>
        <v>0</v>
      </c>
      <c r="P198">
        <f>_xlfn.IFNA(VLOOKUP(A198,[4]仰卧起坐!$B$4:$E$23,4,0),0)</f>
        <v>0</v>
      </c>
      <c r="Q198">
        <f>_xlfn.IFNA(VLOOKUP(A198,[4]引体向上!$B$3:$E$22,4,0),0)</f>
        <v>0</v>
      </c>
      <c r="R198">
        <f t="shared" si="10"/>
        <v>23</v>
      </c>
    </row>
    <row r="199" spans="1:18" x14ac:dyDescent="0.4">
      <c r="A199" t="s">
        <v>400</v>
      </c>
      <c r="B199" t="s">
        <v>401</v>
      </c>
      <c r="C199">
        <v>2025</v>
      </c>
      <c r="D199">
        <f>_xlfn.IFNA(VLOOKUP(A199,[1]原始记录!$D$1:$L$1099,9,0),0)</f>
        <v>19</v>
      </c>
      <c r="E199">
        <f>_xlfn.IFNA(VLOOKUP(A199,[2]Sheet1!$B:$E,4,0),0)</f>
        <v>0</v>
      </c>
      <c r="F199">
        <f t="shared" si="9"/>
        <v>10</v>
      </c>
      <c r="G199">
        <f>_xlfn.IFNA(VLOOKUP(A199,[3]Sheet1!$C$3:$F$14,4,0),0)</f>
        <v>0</v>
      </c>
      <c r="H199">
        <f>_xlfn.IFNA(VLOOKUP(A200,[3]Sheet1!$C$22:$F$30,4,0),0)</f>
        <v>0</v>
      </c>
      <c r="I199">
        <f>_xlfn.IFNA(VLOOKUP(A199,[3]Sheet1!$C$35:$F$118,4,0),0)</f>
        <v>0</v>
      </c>
      <c r="J199">
        <f>_xlfn.IFNA(VLOOKUP(A199,[3]Sheet1!$C$121:$F$135,4,0),0)</f>
        <v>10</v>
      </c>
      <c r="K199">
        <f>_xlfn.IFNA(VLOOKUP(A199,[3]Sheet1!$C$138:$F$139,4,0),0)</f>
        <v>0</v>
      </c>
      <c r="L199">
        <f>_xlfn.IFNA(VLOOKUP(A199,[3]Sheet1!$C$142:$F$166,4,0),0)</f>
        <v>0</v>
      </c>
      <c r="M199">
        <f>_xlfn.IFNA(VLOOKUP(A199,[3]Sheet1!$C$169:$F$170,4,0),0)</f>
        <v>0</v>
      </c>
      <c r="N199">
        <f>_xlfn.IFNA(VLOOKUP(A199,[4]单项!$B$1:$J$50,8,0),0)</f>
        <v>0</v>
      </c>
      <c r="O199">
        <f>_xlfn.IFNA(VLOOKUP(A199,[4]接力!$B$2:$H$41,7,0),0)</f>
        <v>0</v>
      </c>
      <c r="P199">
        <f>_xlfn.IFNA(VLOOKUP(A199,[4]仰卧起坐!$B$4:$E$23,4,0),0)</f>
        <v>0</v>
      </c>
      <c r="Q199">
        <f>_xlfn.IFNA(VLOOKUP(A199,[4]引体向上!$B$3:$E$22,4,0),0)</f>
        <v>0</v>
      </c>
      <c r="R199">
        <f t="shared" si="10"/>
        <v>29</v>
      </c>
    </row>
    <row r="200" spans="1:18" x14ac:dyDescent="0.4">
      <c r="A200" t="s">
        <v>402</v>
      </c>
      <c r="B200" t="s">
        <v>403</v>
      </c>
      <c r="C200">
        <v>2025</v>
      </c>
      <c r="D200">
        <f>_xlfn.IFNA(VLOOKUP(A200,[1]原始记录!$D$1:$L$1099,9,0),0)</f>
        <v>9</v>
      </c>
      <c r="E200">
        <f>_xlfn.IFNA(VLOOKUP(A200,[2]Sheet1!$B:$E,4,0),0)</f>
        <v>0</v>
      </c>
      <c r="F200">
        <f t="shared" si="9"/>
        <v>0</v>
      </c>
      <c r="G200">
        <f>_xlfn.IFNA(VLOOKUP(A200,[3]Sheet1!$C$3:$F$14,4,0),0)</f>
        <v>0</v>
      </c>
      <c r="H200">
        <f>_xlfn.IFNA(VLOOKUP(A201,[3]Sheet1!$C$22:$F$30,4,0),0)</f>
        <v>0</v>
      </c>
      <c r="I200">
        <f>_xlfn.IFNA(VLOOKUP(A200,[3]Sheet1!$C$35:$F$118,4,0),0)</f>
        <v>0</v>
      </c>
      <c r="J200">
        <f>_xlfn.IFNA(VLOOKUP(A200,[3]Sheet1!$C$121:$F$135,4,0),0)</f>
        <v>0</v>
      </c>
      <c r="K200">
        <f>_xlfn.IFNA(VLOOKUP(A200,[3]Sheet1!$C$138:$F$139,4,0),0)</f>
        <v>0</v>
      </c>
      <c r="L200">
        <f>_xlfn.IFNA(VLOOKUP(A200,[3]Sheet1!$C$142:$F$166,4,0),0)</f>
        <v>0</v>
      </c>
      <c r="M200">
        <f>_xlfn.IFNA(VLOOKUP(A200,[3]Sheet1!$C$169:$F$170,4,0),0)</f>
        <v>0</v>
      </c>
      <c r="N200">
        <f>_xlfn.IFNA(VLOOKUP(A200,[4]单项!$B$1:$J$50,8,0),0)</f>
        <v>0</v>
      </c>
      <c r="O200">
        <f>_xlfn.IFNA(VLOOKUP(A200,[4]接力!$B$2:$H$41,7,0),0)</f>
        <v>0</v>
      </c>
      <c r="P200">
        <f>_xlfn.IFNA(VLOOKUP(A200,[4]仰卧起坐!$B$4:$E$23,4,0),0)</f>
        <v>0</v>
      </c>
      <c r="Q200">
        <f>_xlfn.IFNA(VLOOKUP(A200,[4]引体向上!$B$3:$E$22,4,0),0)</f>
        <v>0</v>
      </c>
      <c r="R200">
        <f t="shared" si="10"/>
        <v>9</v>
      </c>
    </row>
    <row r="201" spans="1:18" x14ac:dyDescent="0.4">
      <c r="A201" t="s">
        <v>404</v>
      </c>
      <c r="B201" t="s">
        <v>405</v>
      </c>
      <c r="C201">
        <v>2025</v>
      </c>
      <c r="D201">
        <f>_xlfn.IFNA(VLOOKUP(A201,[1]原始记录!$D$1:$L$1099,9,0),0)</f>
        <v>20</v>
      </c>
      <c r="E201">
        <f>_xlfn.IFNA(VLOOKUP(A201,[2]Sheet1!$B:$E,4,0),0)</f>
        <v>0</v>
      </c>
      <c r="F201">
        <f t="shared" si="9"/>
        <v>0</v>
      </c>
      <c r="G201">
        <f>_xlfn.IFNA(VLOOKUP(A201,[3]Sheet1!$C$3:$F$14,4,0),0)</f>
        <v>0</v>
      </c>
      <c r="H201">
        <f>_xlfn.IFNA(VLOOKUP(A202,[3]Sheet1!$C$22:$F$30,4,0),0)</f>
        <v>0</v>
      </c>
      <c r="I201">
        <f>_xlfn.IFNA(VLOOKUP(A201,[3]Sheet1!$C$35:$F$118,4,0),0)</f>
        <v>0</v>
      </c>
      <c r="J201">
        <f>_xlfn.IFNA(VLOOKUP(A201,[3]Sheet1!$C$121:$F$135,4,0),0)</f>
        <v>0</v>
      </c>
      <c r="K201">
        <f>_xlfn.IFNA(VLOOKUP(A201,[3]Sheet1!$C$138:$F$139,4,0),0)</f>
        <v>0</v>
      </c>
      <c r="L201">
        <f>_xlfn.IFNA(VLOOKUP(A201,[3]Sheet1!$C$142:$F$166,4,0),0)</f>
        <v>0</v>
      </c>
      <c r="M201">
        <f>_xlfn.IFNA(VLOOKUP(A201,[3]Sheet1!$C$169:$F$170,4,0),0)</f>
        <v>0</v>
      </c>
      <c r="N201">
        <f>_xlfn.IFNA(VLOOKUP(A201,[4]单项!$B$1:$J$50,8,0),0)</f>
        <v>0</v>
      </c>
      <c r="O201">
        <f>_xlfn.IFNA(VLOOKUP(A201,[4]接力!$B$2:$H$41,7,0),0)</f>
        <v>0</v>
      </c>
      <c r="P201">
        <f>_xlfn.IFNA(VLOOKUP(A201,[4]仰卧起坐!$B$4:$E$23,4,0),0)</f>
        <v>0</v>
      </c>
      <c r="Q201">
        <f>_xlfn.IFNA(VLOOKUP(A201,[4]引体向上!$B$3:$E$22,4,0),0)</f>
        <v>0</v>
      </c>
      <c r="R201">
        <f t="shared" si="10"/>
        <v>20</v>
      </c>
    </row>
    <row r="202" spans="1:18" x14ac:dyDescent="0.4">
      <c r="A202" t="s">
        <v>406</v>
      </c>
      <c r="B202" t="s">
        <v>407</v>
      </c>
      <c r="C202">
        <v>2025</v>
      </c>
      <c r="D202">
        <f>_xlfn.IFNA(VLOOKUP(A202,[1]原始记录!$D$1:$L$1099,9,0),0)</f>
        <v>7</v>
      </c>
      <c r="E202">
        <f>_xlfn.IFNA(VLOOKUP(A202,[2]Sheet1!$B:$E,4,0),0)</f>
        <v>0</v>
      </c>
      <c r="F202">
        <f t="shared" si="9"/>
        <v>0</v>
      </c>
      <c r="G202">
        <f>_xlfn.IFNA(VLOOKUP(A202,[3]Sheet1!$C$3:$F$14,4,0),0)</f>
        <v>0</v>
      </c>
      <c r="H202">
        <f>_xlfn.IFNA(VLOOKUP(A203,[3]Sheet1!$C$22:$F$30,4,0),0)</f>
        <v>0</v>
      </c>
      <c r="I202">
        <f>_xlfn.IFNA(VLOOKUP(A202,[3]Sheet1!$C$35:$F$118,4,0),0)</f>
        <v>0</v>
      </c>
      <c r="J202">
        <f>_xlfn.IFNA(VLOOKUP(A202,[3]Sheet1!$C$121:$F$135,4,0),0)</f>
        <v>0</v>
      </c>
      <c r="K202">
        <f>_xlfn.IFNA(VLOOKUP(A202,[3]Sheet1!$C$138:$F$139,4,0),0)</f>
        <v>0</v>
      </c>
      <c r="L202">
        <f>_xlfn.IFNA(VLOOKUP(A202,[3]Sheet1!$C$142:$F$166,4,0),0)</f>
        <v>0</v>
      </c>
      <c r="M202">
        <f>_xlfn.IFNA(VLOOKUP(A202,[3]Sheet1!$C$169:$F$170,4,0),0)</f>
        <v>0</v>
      </c>
      <c r="N202">
        <f>_xlfn.IFNA(VLOOKUP(A202,[4]单项!$B$1:$J$50,8,0),0)</f>
        <v>0</v>
      </c>
      <c r="O202">
        <f>_xlfn.IFNA(VLOOKUP(A202,[4]接力!$B$2:$H$41,7,0),0)</f>
        <v>0</v>
      </c>
      <c r="P202">
        <f>_xlfn.IFNA(VLOOKUP(A202,[4]仰卧起坐!$B$4:$E$23,4,0),0)</f>
        <v>0</v>
      </c>
      <c r="Q202">
        <f>_xlfn.IFNA(VLOOKUP(A202,[4]引体向上!$B$3:$E$22,4,0),0)</f>
        <v>0</v>
      </c>
      <c r="R202">
        <f t="shared" si="10"/>
        <v>7</v>
      </c>
    </row>
    <row r="203" spans="1:18" x14ac:dyDescent="0.4">
      <c r="A203" t="s">
        <v>408</v>
      </c>
      <c r="B203" t="s">
        <v>409</v>
      </c>
      <c r="C203">
        <v>2025</v>
      </c>
      <c r="D203">
        <f>_xlfn.IFNA(VLOOKUP(A203,[1]原始记录!$D$1:$L$1099,9,0),0)</f>
        <v>10</v>
      </c>
      <c r="E203">
        <f>_xlfn.IFNA(VLOOKUP(A203,[2]Sheet1!$B:$E,4,0),0)</f>
        <v>0</v>
      </c>
      <c r="F203">
        <f t="shared" ref="F203:F213" si="11">G203+H203+I203+J203+K203+L203+M203+N203+O203+P203+Q203</f>
        <v>0</v>
      </c>
      <c r="G203">
        <f>_xlfn.IFNA(VLOOKUP(A203,[3]Sheet1!$C$3:$F$14,4,0),0)</f>
        <v>0</v>
      </c>
      <c r="H203">
        <f>_xlfn.IFNA(VLOOKUP(A204,[3]Sheet1!$C$22:$F$30,4,0),0)</f>
        <v>0</v>
      </c>
      <c r="I203">
        <f>_xlfn.IFNA(VLOOKUP(A203,[3]Sheet1!$C$35:$F$118,4,0),0)</f>
        <v>0</v>
      </c>
      <c r="J203">
        <f>_xlfn.IFNA(VLOOKUP(A203,[3]Sheet1!$C$121:$F$135,4,0),0)</f>
        <v>0</v>
      </c>
      <c r="K203">
        <f>_xlfn.IFNA(VLOOKUP(A203,[3]Sheet1!$C$138:$F$139,4,0),0)</f>
        <v>0</v>
      </c>
      <c r="L203">
        <f>_xlfn.IFNA(VLOOKUP(A203,[3]Sheet1!$C$142:$F$166,4,0),0)</f>
        <v>0</v>
      </c>
      <c r="M203">
        <f>_xlfn.IFNA(VLOOKUP(A203,[3]Sheet1!$C$169:$F$170,4,0),0)</f>
        <v>0</v>
      </c>
      <c r="N203">
        <f>_xlfn.IFNA(VLOOKUP(A203,[4]单项!$B$1:$J$50,8,0),0)</f>
        <v>0</v>
      </c>
      <c r="O203">
        <f>_xlfn.IFNA(VLOOKUP(A203,[4]接力!$B$2:$H$41,7,0),0)</f>
        <v>0</v>
      </c>
      <c r="P203">
        <f>_xlfn.IFNA(VLOOKUP(A203,[4]仰卧起坐!$B$4:$E$23,4,0),0)</f>
        <v>0</v>
      </c>
      <c r="Q203">
        <f>_xlfn.IFNA(VLOOKUP(A203,[4]引体向上!$B$3:$E$22,4,0),0)</f>
        <v>0</v>
      </c>
      <c r="R203">
        <f t="shared" si="10"/>
        <v>10</v>
      </c>
    </row>
    <row r="204" spans="1:18" x14ac:dyDescent="0.4">
      <c r="A204" t="s">
        <v>410</v>
      </c>
      <c r="B204" t="s">
        <v>411</v>
      </c>
      <c r="C204">
        <v>2025</v>
      </c>
      <c r="D204">
        <f>_xlfn.IFNA(VLOOKUP(A204,[1]原始记录!$D$1:$L$1099,9,0),0)</f>
        <v>10</v>
      </c>
      <c r="E204">
        <f>_xlfn.IFNA(VLOOKUP(A204,[2]Sheet1!$B:$E,4,0),0)</f>
        <v>0</v>
      </c>
      <c r="F204">
        <f t="shared" si="11"/>
        <v>0</v>
      </c>
      <c r="G204">
        <f>_xlfn.IFNA(VLOOKUP(A204,[3]Sheet1!$C$3:$F$14,4,0),0)</f>
        <v>0</v>
      </c>
      <c r="H204">
        <f>_xlfn.IFNA(VLOOKUP(A205,[3]Sheet1!$C$22:$F$30,4,0),0)</f>
        <v>0</v>
      </c>
      <c r="I204">
        <f>_xlfn.IFNA(VLOOKUP(A204,[3]Sheet1!$C$35:$F$118,4,0),0)</f>
        <v>0</v>
      </c>
      <c r="J204">
        <f>_xlfn.IFNA(VLOOKUP(A204,[3]Sheet1!$C$121:$F$135,4,0),0)</f>
        <v>0</v>
      </c>
      <c r="K204">
        <f>_xlfn.IFNA(VLOOKUP(A204,[3]Sheet1!$C$138:$F$139,4,0),0)</f>
        <v>0</v>
      </c>
      <c r="L204">
        <f>_xlfn.IFNA(VLOOKUP(A204,[3]Sheet1!$C$142:$F$166,4,0),0)</f>
        <v>0</v>
      </c>
      <c r="M204">
        <f>_xlfn.IFNA(VLOOKUP(A204,[3]Sheet1!$C$169:$F$170,4,0),0)</f>
        <v>0</v>
      </c>
      <c r="N204">
        <f>_xlfn.IFNA(VLOOKUP(A204,[4]单项!$B$1:$J$50,8,0),0)</f>
        <v>0</v>
      </c>
      <c r="O204">
        <f>_xlfn.IFNA(VLOOKUP(A204,[4]接力!$B$2:$H$41,7,0),0)</f>
        <v>0</v>
      </c>
      <c r="P204">
        <f>_xlfn.IFNA(VLOOKUP(A204,[4]仰卧起坐!$B$4:$E$23,4,0),0)</f>
        <v>0</v>
      </c>
      <c r="Q204">
        <f>_xlfn.IFNA(VLOOKUP(A204,[4]引体向上!$B$3:$E$22,4,0),0)</f>
        <v>0</v>
      </c>
      <c r="R204">
        <f t="shared" si="10"/>
        <v>10</v>
      </c>
    </row>
    <row r="205" spans="1:18" x14ac:dyDescent="0.4">
      <c r="A205" t="s">
        <v>412</v>
      </c>
      <c r="B205" t="s">
        <v>413</v>
      </c>
      <c r="C205">
        <v>2025</v>
      </c>
      <c r="D205">
        <f>_xlfn.IFNA(VLOOKUP(A205,[1]原始记录!$D$1:$L$1099,9,0),0)</f>
        <v>20</v>
      </c>
      <c r="E205">
        <f>_xlfn.IFNA(VLOOKUP(A205,[2]Sheet1!$B:$E,4,0),0)</f>
        <v>6</v>
      </c>
      <c r="F205">
        <f t="shared" si="11"/>
        <v>0</v>
      </c>
      <c r="G205">
        <f>_xlfn.IFNA(VLOOKUP(A205,[3]Sheet1!$C$3:$F$14,4,0),0)</f>
        <v>0</v>
      </c>
      <c r="H205">
        <f>_xlfn.IFNA(VLOOKUP(A206,[3]Sheet1!$C$22:$F$30,4,0),0)</f>
        <v>0</v>
      </c>
      <c r="I205">
        <f>_xlfn.IFNA(VLOOKUP(A205,[3]Sheet1!$C$35:$F$118,4,0),0)</f>
        <v>0</v>
      </c>
      <c r="J205">
        <f>_xlfn.IFNA(VLOOKUP(A205,[3]Sheet1!$C$121:$F$135,4,0),0)</f>
        <v>0</v>
      </c>
      <c r="K205">
        <f>_xlfn.IFNA(VLOOKUP(A205,[3]Sheet1!$C$138:$F$139,4,0),0)</f>
        <v>0</v>
      </c>
      <c r="L205">
        <f>_xlfn.IFNA(VLOOKUP(A205,[3]Sheet1!$C$142:$F$166,4,0),0)</f>
        <v>0</v>
      </c>
      <c r="M205">
        <f>_xlfn.IFNA(VLOOKUP(A205,[3]Sheet1!$C$169:$F$170,4,0),0)</f>
        <v>0</v>
      </c>
      <c r="N205">
        <f>_xlfn.IFNA(VLOOKUP(A205,[4]单项!$B$1:$J$50,8,0),0)</f>
        <v>0</v>
      </c>
      <c r="O205">
        <f>_xlfn.IFNA(VLOOKUP(A205,[4]接力!$B$2:$H$41,7,0),0)</f>
        <v>0</v>
      </c>
      <c r="P205">
        <f>_xlfn.IFNA(VLOOKUP(A205,[4]仰卧起坐!$B$4:$E$23,4,0),0)</f>
        <v>0</v>
      </c>
      <c r="Q205">
        <f>_xlfn.IFNA(VLOOKUP(A205,[4]引体向上!$B$3:$E$22,4,0),0)</f>
        <v>0</v>
      </c>
      <c r="R205">
        <f t="shared" si="10"/>
        <v>26</v>
      </c>
    </row>
    <row r="206" spans="1:18" x14ac:dyDescent="0.4">
      <c r="A206" t="s">
        <v>414</v>
      </c>
      <c r="B206" t="s">
        <v>415</v>
      </c>
      <c r="C206">
        <v>2025</v>
      </c>
      <c r="D206">
        <f>_xlfn.IFNA(VLOOKUP(A206,[1]原始记录!$D$1:$L$1099,9,0),0)</f>
        <v>20</v>
      </c>
      <c r="E206">
        <f>_xlfn.IFNA(VLOOKUP(A206,[2]Sheet1!$B:$E,4,0),0)</f>
        <v>0</v>
      </c>
      <c r="F206">
        <f t="shared" si="11"/>
        <v>2</v>
      </c>
      <c r="G206">
        <f>_xlfn.IFNA(VLOOKUP(A206,[3]Sheet1!$C$3:$F$14,4,0),0)</f>
        <v>0</v>
      </c>
      <c r="H206">
        <f>_xlfn.IFNA(VLOOKUP(A207,[3]Sheet1!$C$22:$F$30,4,0),0)</f>
        <v>0</v>
      </c>
      <c r="I206">
        <f>_xlfn.IFNA(VLOOKUP(A206,[3]Sheet1!$C$35:$F$118,4,0),0)</f>
        <v>2</v>
      </c>
      <c r="J206">
        <f>_xlfn.IFNA(VLOOKUP(A206,[3]Sheet1!$C$121:$F$135,4,0),0)</f>
        <v>0</v>
      </c>
      <c r="K206">
        <f>_xlfn.IFNA(VLOOKUP(A206,[3]Sheet1!$C$138:$F$139,4,0),0)</f>
        <v>0</v>
      </c>
      <c r="L206">
        <f>_xlfn.IFNA(VLOOKUP(A206,[3]Sheet1!$C$142:$F$166,4,0),0)</f>
        <v>0</v>
      </c>
      <c r="M206">
        <f>_xlfn.IFNA(VLOOKUP(A206,[3]Sheet1!$C$169:$F$170,4,0),0)</f>
        <v>0</v>
      </c>
      <c r="N206">
        <f>_xlfn.IFNA(VLOOKUP(A206,[4]单项!$B$1:$J$50,8,0),0)</f>
        <v>0</v>
      </c>
      <c r="O206">
        <f>_xlfn.IFNA(VLOOKUP(A206,[4]接力!$B$2:$H$41,7,0),0)</f>
        <v>0</v>
      </c>
      <c r="P206">
        <f>_xlfn.IFNA(VLOOKUP(A206,[4]仰卧起坐!$B$4:$E$23,4,0),0)</f>
        <v>0</v>
      </c>
      <c r="Q206">
        <f>_xlfn.IFNA(VLOOKUP(A206,[4]引体向上!$B$3:$E$22,4,0),0)</f>
        <v>0</v>
      </c>
      <c r="R206">
        <f t="shared" si="10"/>
        <v>22</v>
      </c>
    </row>
    <row r="207" spans="1:18" x14ac:dyDescent="0.4">
      <c r="A207" t="s">
        <v>416</v>
      </c>
      <c r="B207" t="s">
        <v>417</v>
      </c>
      <c r="C207">
        <v>2025</v>
      </c>
      <c r="D207">
        <f>_xlfn.IFNA(VLOOKUP(A207,[1]原始记录!$D$1:$L$1099,9,0),0)</f>
        <v>35</v>
      </c>
      <c r="E207">
        <f>_xlfn.IFNA(VLOOKUP(A207,[2]Sheet1!$B:$E,4,0),0)</f>
        <v>0</v>
      </c>
      <c r="F207">
        <f t="shared" si="11"/>
        <v>0</v>
      </c>
      <c r="G207">
        <f>_xlfn.IFNA(VLOOKUP(A207,[3]Sheet1!$C$3:$F$14,4,0),0)</f>
        <v>0</v>
      </c>
      <c r="H207">
        <f>_xlfn.IFNA(VLOOKUP(A208,[3]Sheet1!$C$22:$F$30,4,0),0)</f>
        <v>0</v>
      </c>
      <c r="I207">
        <f>_xlfn.IFNA(VLOOKUP(A207,[3]Sheet1!$C$35:$F$118,4,0),0)</f>
        <v>0</v>
      </c>
      <c r="J207">
        <f>_xlfn.IFNA(VLOOKUP(A207,[3]Sheet1!$C$121:$F$135,4,0),0)</f>
        <v>0</v>
      </c>
      <c r="K207">
        <f>_xlfn.IFNA(VLOOKUP(A207,[3]Sheet1!$C$138:$F$139,4,0),0)</f>
        <v>0</v>
      </c>
      <c r="L207">
        <f>_xlfn.IFNA(VLOOKUP(A207,[3]Sheet1!$C$142:$F$166,4,0),0)</f>
        <v>0</v>
      </c>
      <c r="M207">
        <f>_xlfn.IFNA(VLOOKUP(A207,[3]Sheet1!$C$169:$F$170,4,0),0)</f>
        <v>0</v>
      </c>
      <c r="N207">
        <f>_xlfn.IFNA(VLOOKUP(A207,[4]单项!$B$1:$J$50,8,0),0)</f>
        <v>0</v>
      </c>
      <c r="O207">
        <f>_xlfn.IFNA(VLOOKUP(A207,[4]接力!$B$2:$H$41,7,0),0)</f>
        <v>0</v>
      </c>
      <c r="P207">
        <f>_xlfn.IFNA(VLOOKUP(A207,[4]仰卧起坐!$B$4:$E$23,4,0),0)</f>
        <v>0</v>
      </c>
      <c r="Q207">
        <f>_xlfn.IFNA(VLOOKUP(A207,[4]引体向上!$B$3:$E$22,4,0),0)</f>
        <v>0</v>
      </c>
      <c r="R207">
        <f t="shared" si="10"/>
        <v>35</v>
      </c>
    </row>
    <row r="208" spans="1:18" x14ac:dyDescent="0.4">
      <c r="A208" t="s">
        <v>418</v>
      </c>
      <c r="B208" t="s">
        <v>419</v>
      </c>
      <c r="C208">
        <v>2025</v>
      </c>
      <c r="D208">
        <f>_xlfn.IFNA(VLOOKUP(A208,[1]原始记录!$D$1:$L$1099,9,0),0)</f>
        <v>20</v>
      </c>
      <c r="E208">
        <f>_xlfn.IFNA(VLOOKUP(A208,[2]Sheet1!$B:$E,4,0),0)</f>
        <v>0</v>
      </c>
      <c r="F208">
        <f t="shared" si="11"/>
        <v>0</v>
      </c>
      <c r="G208">
        <f>_xlfn.IFNA(VLOOKUP(A208,[3]Sheet1!$C$3:$F$14,4,0),0)</f>
        <v>0</v>
      </c>
      <c r="H208">
        <f>_xlfn.IFNA(VLOOKUP(A209,[3]Sheet1!$C$22:$F$30,4,0),0)</f>
        <v>0</v>
      </c>
      <c r="I208">
        <f>_xlfn.IFNA(VLOOKUP(A208,[3]Sheet1!$C$35:$F$118,4,0),0)</f>
        <v>0</v>
      </c>
      <c r="J208">
        <f>_xlfn.IFNA(VLOOKUP(A208,[3]Sheet1!$C$121:$F$135,4,0),0)</f>
        <v>0</v>
      </c>
      <c r="K208">
        <f>_xlfn.IFNA(VLOOKUP(A208,[3]Sheet1!$C$138:$F$139,4,0),0)</f>
        <v>0</v>
      </c>
      <c r="L208">
        <f>_xlfn.IFNA(VLOOKUP(A208,[3]Sheet1!$C$142:$F$166,4,0),0)</f>
        <v>0</v>
      </c>
      <c r="M208">
        <f>_xlfn.IFNA(VLOOKUP(A208,[3]Sheet1!$C$169:$F$170,4,0),0)</f>
        <v>0</v>
      </c>
      <c r="N208">
        <f>_xlfn.IFNA(VLOOKUP(A208,[4]单项!$B$1:$J$50,8,0),0)</f>
        <v>0</v>
      </c>
      <c r="O208">
        <f>_xlfn.IFNA(VLOOKUP(A208,[4]接力!$B$2:$H$41,7,0),0)</f>
        <v>0</v>
      </c>
      <c r="P208">
        <f>_xlfn.IFNA(VLOOKUP(A208,[4]仰卧起坐!$B$4:$E$23,4,0),0)</f>
        <v>0</v>
      </c>
      <c r="Q208">
        <f>_xlfn.IFNA(VLOOKUP(A208,[4]引体向上!$B$3:$E$22,4,0),0)</f>
        <v>0</v>
      </c>
      <c r="R208">
        <f t="shared" si="10"/>
        <v>20</v>
      </c>
    </row>
    <row r="209" spans="1:18" x14ac:dyDescent="0.4">
      <c r="A209" t="s">
        <v>420</v>
      </c>
      <c r="B209" t="s">
        <v>421</v>
      </c>
      <c r="C209">
        <v>2025</v>
      </c>
      <c r="D209">
        <f>_xlfn.IFNA(VLOOKUP(A209,[1]原始记录!$D$1:$L$1099,9,0),0)</f>
        <v>21</v>
      </c>
      <c r="E209">
        <f>_xlfn.IFNA(VLOOKUP(A209,[2]Sheet1!$B:$E,4,0),0)</f>
        <v>0</v>
      </c>
      <c r="F209">
        <f t="shared" si="11"/>
        <v>0</v>
      </c>
      <c r="G209">
        <f>_xlfn.IFNA(VLOOKUP(A209,[3]Sheet1!$C$3:$F$14,4,0),0)</f>
        <v>0</v>
      </c>
      <c r="H209">
        <f>_xlfn.IFNA(VLOOKUP(A210,[3]Sheet1!$C$22:$F$30,4,0),0)</f>
        <v>0</v>
      </c>
      <c r="I209">
        <f>_xlfn.IFNA(VLOOKUP(A209,[3]Sheet1!$C$35:$F$118,4,0),0)</f>
        <v>0</v>
      </c>
      <c r="J209">
        <f>_xlfn.IFNA(VLOOKUP(A209,[3]Sheet1!$C$121:$F$135,4,0),0)</f>
        <v>0</v>
      </c>
      <c r="K209">
        <f>_xlfn.IFNA(VLOOKUP(A209,[3]Sheet1!$C$138:$F$139,4,0),0)</f>
        <v>0</v>
      </c>
      <c r="L209">
        <f>_xlfn.IFNA(VLOOKUP(A209,[3]Sheet1!$C$142:$F$166,4,0),0)</f>
        <v>0</v>
      </c>
      <c r="M209">
        <f>_xlfn.IFNA(VLOOKUP(A209,[3]Sheet1!$C$169:$F$170,4,0),0)</f>
        <v>0</v>
      </c>
      <c r="N209">
        <f>_xlfn.IFNA(VLOOKUP(A209,[4]单项!$B$1:$J$50,8,0),0)</f>
        <v>0</v>
      </c>
      <c r="O209">
        <f>_xlfn.IFNA(VLOOKUP(A209,[4]接力!$B$2:$H$41,7,0),0)</f>
        <v>0</v>
      </c>
      <c r="P209">
        <f>_xlfn.IFNA(VLOOKUP(A209,[4]仰卧起坐!$B$4:$E$23,4,0),0)</f>
        <v>0</v>
      </c>
      <c r="Q209">
        <f>_xlfn.IFNA(VLOOKUP(A209,[4]引体向上!$B$3:$E$22,4,0),0)</f>
        <v>0</v>
      </c>
      <c r="R209">
        <f t="shared" si="10"/>
        <v>21</v>
      </c>
    </row>
    <row r="210" spans="1:18" x14ac:dyDescent="0.4">
      <c r="A210" t="s">
        <v>422</v>
      </c>
      <c r="B210" t="s">
        <v>423</v>
      </c>
      <c r="C210">
        <v>2025</v>
      </c>
      <c r="D210">
        <f>_xlfn.IFNA(VLOOKUP(A210,[1]原始记录!$D$1:$L$1099,9,0),0)</f>
        <v>11</v>
      </c>
      <c r="E210">
        <f>_xlfn.IFNA(VLOOKUP(A210,[2]Sheet1!$B:$E,4,0),0)</f>
        <v>0</v>
      </c>
      <c r="F210">
        <f t="shared" si="11"/>
        <v>0</v>
      </c>
      <c r="G210">
        <f>_xlfn.IFNA(VLOOKUP(A210,[3]Sheet1!$C$3:$F$14,4,0),0)</f>
        <v>0</v>
      </c>
      <c r="H210">
        <f>_xlfn.IFNA(VLOOKUP(A211,[3]Sheet1!$C$22:$F$30,4,0),0)</f>
        <v>0</v>
      </c>
      <c r="I210">
        <f>_xlfn.IFNA(VLOOKUP(A210,[3]Sheet1!$C$35:$F$118,4,0),0)</f>
        <v>0</v>
      </c>
      <c r="J210">
        <f>_xlfn.IFNA(VLOOKUP(A210,[3]Sheet1!$C$121:$F$135,4,0),0)</f>
        <v>0</v>
      </c>
      <c r="K210">
        <f>_xlfn.IFNA(VLOOKUP(A210,[3]Sheet1!$C$138:$F$139,4,0),0)</f>
        <v>0</v>
      </c>
      <c r="L210">
        <f>_xlfn.IFNA(VLOOKUP(A210,[3]Sheet1!$C$142:$F$166,4,0),0)</f>
        <v>0</v>
      </c>
      <c r="M210">
        <f>_xlfn.IFNA(VLOOKUP(A210,[3]Sheet1!$C$169:$F$170,4,0),0)</f>
        <v>0</v>
      </c>
      <c r="N210">
        <f>_xlfn.IFNA(VLOOKUP(A210,[4]单项!$B$1:$J$50,8,0),0)</f>
        <v>0</v>
      </c>
      <c r="O210">
        <f>_xlfn.IFNA(VLOOKUP(A210,[4]接力!$B$2:$H$41,7,0),0)</f>
        <v>0</v>
      </c>
      <c r="P210">
        <f>_xlfn.IFNA(VLOOKUP(A210,[4]仰卧起坐!$B$4:$E$23,4,0),0)</f>
        <v>0</v>
      </c>
      <c r="Q210">
        <f>_xlfn.IFNA(VLOOKUP(A210,[4]引体向上!$B$3:$E$22,4,0),0)</f>
        <v>0</v>
      </c>
      <c r="R210">
        <f t="shared" si="10"/>
        <v>11</v>
      </c>
    </row>
    <row r="211" spans="1:18" x14ac:dyDescent="0.4">
      <c r="A211" t="s">
        <v>424</v>
      </c>
      <c r="B211" t="s">
        <v>425</v>
      </c>
      <c r="C211">
        <v>2025</v>
      </c>
      <c r="D211">
        <f>_xlfn.IFNA(VLOOKUP(A211,[1]原始记录!$D$1:$L$1099,9,0),0)</f>
        <v>17</v>
      </c>
      <c r="E211">
        <f>_xlfn.IFNA(VLOOKUP(A211,[2]Sheet1!$B:$E,4,0),0)</f>
        <v>0</v>
      </c>
      <c r="F211">
        <f t="shared" si="11"/>
        <v>0</v>
      </c>
      <c r="G211">
        <f>_xlfn.IFNA(VLOOKUP(A211,[3]Sheet1!$C$3:$F$14,4,0),0)</f>
        <v>0</v>
      </c>
      <c r="H211">
        <f>_xlfn.IFNA(VLOOKUP(A212,[3]Sheet1!$C$22:$F$30,4,0),0)</f>
        <v>0</v>
      </c>
      <c r="I211">
        <f>_xlfn.IFNA(VLOOKUP(A211,[3]Sheet1!$C$35:$F$118,4,0),0)</f>
        <v>0</v>
      </c>
      <c r="J211">
        <f>_xlfn.IFNA(VLOOKUP(A211,[3]Sheet1!$C$121:$F$135,4,0),0)</f>
        <v>0</v>
      </c>
      <c r="K211">
        <f>_xlfn.IFNA(VLOOKUP(A211,[3]Sheet1!$C$138:$F$139,4,0),0)</f>
        <v>0</v>
      </c>
      <c r="L211">
        <f>_xlfn.IFNA(VLOOKUP(A211,[3]Sheet1!$C$142:$F$166,4,0),0)</f>
        <v>0</v>
      </c>
      <c r="M211">
        <f>_xlfn.IFNA(VLOOKUP(A211,[3]Sheet1!$C$169:$F$170,4,0),0)</f>
        <v>0</v>
      </c>
      <c r="N211">
        <f>_xlfn.IFNA(VLOOKUP(A211,[4]单项!$B$1:$J$50,8,0),0)</f>
        <v>0</v>
      </c>
      <c r="O211">
        <f>_xlfn.IFNA(VLOOKUP(A211,[4]接力!$B$2:$H$41,7,0),0)</f>
        <v>0</v>
      </c>
      <c r="P211">
        <f>_xlfn.IFNA(VLOOKUP(A211,[4]仰卧起坐!$B$4:$E$23,4,0),0)</f>
        <v>0</v>
      </c>
      <c r="Q211">
        <f>_xlfn.IFNA(VLOOKUP(A211,[4]引体向上!$B$3:$E$22,4,0),0)</f>
        <v>0</v>
      </c>
      <c r="R211">
        <f t="shared" si="10"/>
        <v>17</v>
      </c>
    </row>
    <row r="212" spans="1:18" x14ac:dyDescent="0.4">
      <c r="A212" t="s">
        <v>426</v>
      </c>
      <c r="B212" t="s">
        <v>427</v>
      </c>
      <c r="C212">
        <v>2025</v>
      </c>
      <c r="D212">
        <f>_xlfn.IFNA(VLOOKUP(A212,[1]原始记录!$D$1:$L$1099,9,0),0)</f>
        <v>25</v>
      </c>
      <c r="E212">
        <f>_xlfn.IFNA(VLOOKUP(A212,[2]Sheet1!$B:$E,4,0),0)</f>
        <v>0</v>
      </c>
      <c r="F212">
        <f t="shared" si="11"/>
        <v>10</v>
      </c>
      <c r="G212">
        <f>_xlfn.IFNA(VLOOKUP(A212,[3]Sheet1!$C$3:$F$14,4,0),0)</f>
        <v>0</v>
      </c>
      <c r="H212">
        <f>_xlfn.IFNA(VLOOKUP(A213,[3]Sheet1!$C$22:$F$30,4,0),0)</f>
        <v>0</v>
      </c>
      <c r="I212">
        <f>_xlfn.IFNA(VLOOKUP(A212,[3]Sheet1!$C$35:$F$118,4,0),0)</f>
        <v>0</v>
      </c>
      <c r="J212">
        <f>_xlfn.IFNA(VLOOKUP(A212,[3]Sheet1!$C$121:$F$135,4,0),0)</f>
        <v>0</v>
      </c>
      <c r="K212">
        <f>_xlfn.IFNA(VLOOKUP(A212,[3]Sheet1!$C$138:$F$139,4,0),0)</f>
        <v>0</v>
      </c>
      <c r="L212">
        <f>_xlfn.IFNA(VLOOKUP(A212,[3]Sheet1!$C$142:$F$166,4,0),0)</f>
        <v>10</v>
      </c>
      <c r="M212">
        <f>_xlfn.IFNA(VLOOKUP(A212,[3]Sheet1!$C$169:$F$170,4,0),0)</f>
        <v>0</v>
      </c>
      <c r="N212">
        <f>_xlfn.IFNA(VLOOKUP(A212,[4]单项!$B$1:$J$50,8,0),0)</f>
        <v>0</v>
      </c>
      <c r="O212">
        <f>_xlfn.IFNA(VLOOKUP(A212,[4]接力!$B$2:$H$41,7,0),0)</f>
        <v>0</v>
      </c>
      <c r="P212">
        <f>_xlfn.IFNA(VLOOKUP(A212,[4]仰卧起坐!$B$4:$E$23,4,0),0)</f>
        <v>0</v>
      </c>
      <c r="Q212">
        <f>_xlfn.IFNA(VLOOKUP(A212,[4]引体向上!$B$3:$E$22,4,0),0)</f>
        <v>0</v>
      </c>
      <c r="R212">
        <f t="shared" si="10"/>
        <v>35</v>
      </c>
    </row>
    <row r="213" spans="1:18" x14ac:dyDescent="0.4">
      <c r="A213" t="s">
        <v>428</v>
      </c>
      <c r="B213" t="s">
        <v>429</v>
      </c>
      <c r="C213">
        <v>2025</v>
      </c>
      <c r="D213">
        <f>_xlfn.IFNA(VLOOKUP(A213,[1]原始记录!$D$1:$L$1099,9,0),0)</f>
        <v>19</v>
      </c>
      <c r="E213">
        <f>_xlfn.IFNA(VLOOKUP(A213,[2]Sheet1!$B:$E,4,0),0)</f>
        <v>0</v>
      </c>
      <c r="F213">
        <f t="shared" si="11"/>
        <v>0</v>
      </c>
      <c r="G213">
        <f>_xlfn.IFNA(VLOOKUP(A213,[3]Sheet1!$C$3:$F$14,4,0),0)</f>
        <v>0</v>
      </c>
      <c r="H213">
        <f>_xlfn.IFNA(VLOOKUP(A214,[3]Sheet1!$C$22:$F$30,4,0),0)</f>
        <v>0</v>
      </c>
      <c r="I213">
        <f>_xlfn.IFNA(VLOOKUP(A213,[3]Sheet1!$C$35:$F$118,4,0),0)</f>
        <v>0</v>
      </c>
      <c r="J213">
        <f>_xlfn.IFNA(VLOOKUP(A213,[3]Sheet1!$C$121:$F$135,4,0),0)</f>
        <v>0</v>
      </c>
      <c r="K213">
        <f>_xlfn.IFNA(VLOOKUP(A213,[3]Sheet1!$C$138:$F$139,4,0),0)</f>
        <v>0</v>
      </c>
      <c r="L213">
        <f>_xlfn.IFNA(VLOOKUP(A213,[3]Sheet1!$C$142:$F$166,4,0),0)</f>
        <v>0</v>
      </c>
      <c r="M213">
        <f>_xlfn.IFNA(VLOOKUP(A213,[3]Sheet1!$C$169:$F$170,4,0),0)</f>
        <v>0</v>
      </c>
      <c r="N213">
        <f>_xlfn.IFNA(VLOOKUP(A213,[4]单项!$B$1:$J$50,8,0),0)</f>
        <v>0</v>
      </c>
      <c r="O213">
        <f>_xlfn.IFNA(VLOOKUP(A213,[4]接力!$B$2:$H$41,7,0),0)</f>
        <v>0</v>
      </c>
      <c r="P213">
        <f>_xlfn.IFNA(VLOOKUP(A213,[4]仰卧起坐!$B$4:$E$23,4,0),0)</f>
        <v>0</v>
      </c>
      <c r="Q213">
        <f>_xlfn.IFNA(VLOOKUP(A213,[4]引体向上!$B$3:$E$22,4,0),0)</f>
        <v>0</v>
      </c>
      <c r="R213">
        <f t="shared" si="10"/>
        <v>19</v>
      </c>
    </row>
    <row r="214" spans="1:18" x14ac:dyDescent="0.4">
      <c r="A214" t="s">
        <v>430</v>
      </c>
      <c r="B214" t="s">
        <v>431</v>
      </c>
      <c r="C214">
        <v>2025</v>
      </c>
      <c r="D214">
        <f>_xlfn.IFNA(VLOOKUP(A214,[1]原始记录!$D$1:$L$1099,9,0),0)</f>
        <v>15</v>
      </c>
      <c r="E214">
        <f>_xlfn.IFNA(VLOOKUP(A214,[2]Sheet1!$B:$E,4,0),0)</f>
        <v>0</v>
      </c>
      <c r="F214">
        <v>15</v>
      </c>
      <c r="G214">
        <f>_xlfn.IFNA(VLOOKUP(A214,[3]Sheet1!$C$3:$F$14,4,0),0)</f>
        <v>0</v>
      </c>
      <c r="H214">
        <f>_xlfn.IFNA(VLOOKUP(A215,[3]Sheet1!$C$22:$F$30,4,0),0)</f>
        <v>0</v>
      </c>
      <c r="I214">
        <f>_xlfn.IFNA(VLOOKUP(A214,[3]Sheet1!$C$35:$F$118,4,0),0)</f>
        <v>0</v>
      </c>
      <c r="J214">
        <f>_xlfn.IFNA(VLOOKUP(A214,[3]Sheet1!$C$121:$F$135,4,0),0)</f>
        <v>0</v>
      </c>
      <c r="K214">
        <f>_xlfn.IFNA(VLOOKUP(A214,[3]Sheet1!$C$138:$F$139,4,0),0)</f>
        <v>0</v>
      </c>
      <c r="L214">
        <f>_xlfn.IFNA(VLOOKUP(A214,[3]Sheet1!$C$142:$F$166,4,0),0)</f>
        <v>0</v>
      </c>
      <c r="M214">
        <f>_xlfn.IFNA(VLOOKUP(A214,[3]Sheet1!$C$169:$F$170,4,0),0)</f>
        <v>0</v>
      </c>
      <c r="N214">
        <f>_xlfn.IFNA(VLOOKUP(A214,[4]单项!$B$1:$J$50,8,0),0)</f>
        <v>0</v>
      </c>
      <c r="O214">
        <f>_xlfn.IFNA(VLOOKUP(A214,[4]接力!$B$2:$H$41,7,0),0)</f>
        <v>0</v>
      </c>
      <c r="P214">
        <f>_xlfn.IFNA(VLOOKUP(A214,[4]仰卧起坐!$B$4:$E$23,4,0),0)</f>
        <v>0</v>
      </c>
      <c r="Q214">
        <f>_xlfn.IFNA(VLOOKUP(A214,[4]引体向上!$B$3:$E$22,4,0),0)</f>
        <v>0</v>
      </c>
      <c r="R214">
        <f t="shared" si="10"/>
        <v>30</v>
      </c>
    </row>
    <row r="215" spans="1:18" x14ac:dyDescent="0.4">
      <c r="A215" t="s">
        <v>432</v>
      </c>
      <c r="B215" t="s">
        <v>433</v>
      </c>
      <c r="C215">
        <v>2025</v>
      </c>
      <c r="D215">
        <f>_xlfn.IFNA(VLOOKUP(A215,[1]原始记录!$D$1:$L$1099,9,0),0)</f>
        <v>17</v>
      </c>
      <c r="E215">
        <f>_xlfn.IFNA(VLOOKUP(A215,[2]Sheet1!$B:$E,4,0),0)</f>
        <v>4</v>
      </c>
      <c r="F215">
        <f t="shared" ref="F215:F230" si="12">G215+H215+I215+J215+K215+L215+M215+N215+O215+P215+Q215</f>
        <v>0</v>
      </c>
      <c r="G215">
        <f>_xlfn.IFNA(VLOOKUP(A215,[3]Sheet1!$C$3:$F$14,4,0),0)</f>
        <v>0</v>
      </c>
      <c r="H215">
        <f>_xlfn.IFNA(VLOOKUP(A216,[3]Sheet1!$C$22:$F$30,4,0),0)</f>
        <v>0</v>
      </c>
      <c r="I215">
        <f>_xlfn.IFNA(VLOOKUP(A215,[3]Sheet1!$C$35:$F$118,4,0),0)</f>
        <v>0</v>
      </c>
      <c r="J215">
        <f>_xlfn.IFNA(VLOOKUP(A215,[3]Sheet1!$C$121:$F$135,4,0),0)</f>
        <v>0</v>
      </c>
      <c r="K215">
        <f>_xlfn.IFNA(VLOOKUP(A215,[3]Sheet1!$C$138:$F$139,4,0),0)</f>
        <v>0</v>
      </c>
      <c r="L215">
        <f>_xlfn.IFNA(VLOOKUP(A215,[3]Sheet1!$C$142:$F$166,4,0),0)</f>
        <v>0</v>
      </c>
      <c r="M215">
        <f>_xlfn.IFNA(VLOOKUP(A215,[3]Sheet1!$C$169:$F$170,4,0),0)</f>
        <v>0</v>
      </c>
      <c r="N215">
        <f>_xlfn.IFNA(VLOOKUP(A215,[4]单项!$B$1:$J$50,8,0),0)</f>
        <v>0</v>
      </c>
      <c r="O215">
        <f>_xlfn.IFNA(VLOOKUP(A215,[4]接力!$B$2:$H$41,7,0),0)</f>
        <v>0</v>
      </c>
      <c r="P215">
        <f>_xlfn.IFNA(VLOOKUP(A215,[4]仰卧起坐!$B$4:$E$23,4,0),0)</f>
        <v>0</v>
      </c>
      <c r="Q215">
        <f>_xlfn.IFNA(VLOOKUP(A215,[4]引体向上!$B$3:$E$22,4,0),0)</f>
        <v>0</v>
      </c>
      <c r="R215">
        <f t="shared" si="10"/>
        <v>21</v>
      </c>
    </row>
    <row r="216" spans="1:18" x14ac:dyDescent="0.4">
      <c r="A216" t="s">
        <v>434</v>
      </c>
      <c r="B216" t="s">
        <v>435</v>
      </c>
      <c r="C216">
        <v>2025</v>
      </c>
      <c r="D216">
        <f>_xlfn.IFNA(VLOOKUP(A216,[1]原始记录!$D$1:$L$1099,9,0),0)</f>
        <v>13</v>
      </c>
      <c r="E216">
        <f>_xlfn.IFNA(VLOOKUP(A216,[2]Sheet1!$B:$E,4,0),0)</f>
        <v>0</v>
      </c>
      <c r="F216">
        <f t="shared" si="12"/>
        <v>0</v>
      </c>
      <c r="G216">
        <f>_xlfn.IFNA(VLOOKUP(A216,[3]Sheet1!$C$3:$F$14,4,0),0)</f>
        <v>0</v>
      </c>
      <c r="H216">
        <f>_xlfn.IFNA(VLOOKUP(A217,[3]Sheet1!$C$22:$F$30,4,0),0)</f>
        <v>0</v>
      </c>
      <c r="I216">
        <f>_xlfn.IFNA(VLOOKUP(A216,[3]Sheet1!$C$35:$F$118,4,0),0)</f>
        <v>0</v>
      </c>
      <c r="J216">
        <f>_xlfn.IFNA(VLOOKUP(A216,[3]Sheet1!$C$121:$F$135,4,0),0)</f>
        <v>0</v>
      </c>
      <c r="K216">
        <f>_xlfn.IFNA(VLOOKUP(A216,[3]Sheet1!$C$138:$F$139,4,0),0)</f>
        <v>0</v>
      </c>
      <c r="L216">
        <f>_xlfn.IFNA(VLOOKUP(A216,[3]Sheet1!$C$142:$F$166,4,0),0)</f>
        <v>0</v>
      </c>
      <c r="M216">
        <f>_xlfn.IFNA(VLOOKUP(A216,[3]Sheet1!$C$169:$F$170,4,0),0)</f>
        <v>0</v>
      </c>
      <c r="N216">
        <f>_xlfn.IFNA(VLOOKUP(A216,[4]单项!$B$1:$J$50,8,0),0)</f>
        <v>0</v>
      </c>
      <c r="O216">
        <f>_xlfn.IFNA(VLOOKUP(A216,[4]接力!$B$2:$H$41,7,0),0)</f>
        <v>0</v>
      </c>
      <c r="P216">
        <f>_xlfn.IFNA(VLOOKUP(A216,[4]仰卧起坐!$B$4:$E$23,4,0),0)</f>
        <v>0</v>
      </c>
      <c r="Q216">
        <f>_xlfn.IFNA(VLOOKUP(A216,[4]引体向上!$B$3:$E$22,4,0),0)</f>
        <v>0</v>
      </c>
      <c r="R216">
        <f t="shared" si="10"/>
        <v>13</v>
      </c>
    </row>
    <row r="217" spans="1:18" x14ac:dyDescent="0.4">
      <c r="A217" t="s">
        <v>436</v>
      </c>
      <c r="B217" t="s">
        <v>437</v>
      </c>
      <c r="C217">
        <v>2025</v>
      </c>
      <c r="D217">
        <f>_xlfn.IFNA(VLOOKUP(A217,[1]原始记录!$D$1:$L$1099,9,0),0)</f>
        <v>11</v>
      </c>
      <c r="E217">
        <f>_xlfn.IFNA(VLOOKUP(A217,[2]Sheet1!$B:$E,4,0),0)</f>
        <v>0</v>
      </c>
      <c r="F217">
        <f t="shared" si="12"/>
        <v>0</v>
      </c>
      <c r="G217">
        <f>_xlfn.IFNA(VLOOKUP(A217,[3]Sheet1!$C$3:$F$14,4,0),0)</f>
        <v>0</v>
      </c>
      <c r="H217">
        <f>_xlfn.IFNA(VLOOKUP(A218,[3]Sheet1!$C$22:$F$30,4,0),0)</f>
        <v>0</v>
      </c>
      <c r="I217">
        <f>_xlfn.IFNA(VLOOKUP(A217,[3]Sheet1!$C$35:$F$118,4,0),0)</f>
        <v>0</v>
      </c>
      <c r="J217">
        <f>_xlfn.IFNA(VLOOKUP(A217,[3]Sheet1!$C$121:$F$135,4,0),0)</f>
        <v>0</v>
      </c>
      <c r="K217">
        <f>_xlfn.IFNA(VLOOKUP(A217,[3]Sheet1!$C$138:$F$139,4,0),0)</f>
        <v>0</v>
      </c>
      <c r="L217">
        <f>_xlfn.IFNA(VLOOKUP(A217,[3]Sheet1!$C$142:$F$166,4,0),0)</f>
        <v>0</v>
      </c>
      <c r="M217">
        <f>_xlfn.IFNA(VLOOKUP(A217,[3]Sheet1!$C$169:$F$170,4,0),0)</f>
        <v>0</v>
      </c>
      <c r="N217">
        <f>_xlfn.IFNA(VLOOKUP(A217,[4]单项!$B$1:$J$50,8,0),0)</f>
        <v>0</v>
      </c>
      <c r="O217">
        <f>_xlfn.IFNA(VLOOKUP(A217,[4]接力!$B$2:$H$41,7,0),0)</f>
        <v>0</v>
      </c>
      <c r="P217">
        <f>_xlfn.IFNA(VLOOKUP(A217,[4]仰卧起坐!$B$4:$E$23,4,0),0)</f>
        <v>0</v>
      </c>
      <c r="Q217">
        <f>_xlfn.IFNA(VLOOKUP(A217,[4]引体向上!$B$3:$E$22,4,0),0)</f>
        <v>0</v>
      </c>
      <c r="R217">
        <f t="shared" si="10"/>
        <v>11</v>
      </c>
    </row>
    <row r="218" spans="1:18" x14ac:dyDescent="0.4">
      <c r="A218" t="s">
        <v>438</v>
      </c>
      <c r="B218" t="s">
        <v>439</v>
      </c>
      <c r="C218">
        <v>2025</v>
      </c>
      <c r="D218">
        <f>_xlfn.IFNA(VLOOKUP(A218,[1]原始记录!$D$1:$L$1099,9,0),0)</f>
        <v>13</v>
      </c>
      <c r="E218">
        <f>_xlfn.IFNA(VLOOKUP(A218,[2]Sheet1!$B:$E,4,0),0)</f>
        <v>3</v>
      </c>
      <c r="F218">
        <f t="shared" si="12"/>
        <v>0</v>
      </c>
      <c r="G218">
        <f>_xlfn.IFNA(VLOOKUP(A218,[3]Sheet1!$C$3:$F$14,4,0),0)</f>
        <v>0</v>
      </c>
      <c r="H218">
        <f>_xlfn.IFNA(VLOOKUP(A219,[3]Sheet1!$C$22:$F$30,4,0),0)</f>
        <v>0</v>
      </c>
      <c r="I218">
        <f>_xlfn.IFNA(VLOOKUP(A218,[3]Sheet1!$C$35:$F$118,4,0),0)</f>
        <v>0</v>
      </c>
      <c r="J218">
        <f>_xlfn.IFNA(VLOOKUP(A218,[3]Sheet1!$C$121:$F$135,4,0),0)</f>
        <v>0</v>
      </c>
      <c r="K218">
        <f>_xlfn.IFNA(VLOOKUP(A218,[3]Sheet1!$C$138:$F$139,4,0),0)</f>
        <v>0</v>
      </c>
      <c r="L218">
        <f>_xlfn.IFNA(VLOOKUP(A218,[3]Sheet1!$C$142:$F$166,4,0),0)</f>
        <v>0</v>
      </c>
      <c r="M218">
        <f>_xlfn.IFNA(VLOOKUP(A218,[3]Sheet1!$C$169:$F$170,4,0),0)</f>
        <v>0</v>
      </c>
      <c r="N218">
        <f>_xlfn.IFNA(VLOOKUP(A218,[4]单项!$B$1:$J$50,8,0),0)</f>
        <v>0</v>
      </c>
      <c r="O218">
        <f>_xlfn.IFNA(VLOOKUP(A218,[4]接力!$B$2:$H$41,7,0),0)</f>
        <v>0</v>
      </c>
      <c r="P218">
        <f>_xlfn.IFNA(VLOOKUP(A218,[4]仰卧起坐!$B$4:$E$23,4,0),0)</f>
        <v>0</v>
      </c>
      <c r="Q218">
        <f>_xlfn.IFNA(VLOOKUP(A218,[4]引体向上!$B$3:$E$22,4,0),0)</f>
        <v>0</v>
      </c>
      <c r="R218">
        <f t="shared" si="10"/>
        <v>16</v>
      </c>
    </row>
    <row r="219" spans="1:18" x14ac:dyDescent="0.4">
      <c r="A219" t="s">
        <v>440</v>
      </c>
      <c r="B219" t="s">
        <v>441</v>
      </c>
      <c r="C219">
        <v>2025</v>
      </c>
      <c r="D219">
        <f>_xlfn.IFNA(VLOOKUP(A219,[1]原始记录!$D$1:$L$1099,9,0),0)</f>
        <v>21</v>
      </c>
      <c r="E219">
        <f>_xlfn.IFNA(VLOOKUP(A219,[2]Sheet1!$B:$E,4,0),0)</f>
        <v>0</v>
      </c>
      <c r="F219">
        <f t="shared" si="12"/>
        <v>0</v>
      </c>
      <c r="G219">
        <f>_xlfn.IFNA(VLOOKUP(A219,[3]Sheet1!$C$3:$F$14,4,0),0)</f>
        <v>0</v>
      </c>
      <c r="H219">
        <f>_xlfn.IFNA(VLOOKUP(A220,[3]Sheet1!$C$22:$F$30,4,0),0)</f>
        <v>0</v>
      </c>
      <c r="I219">
        <f>_xlfn.IFNA(VLOOKUP(A219,[3]Sheet1!$C$35:$F$118,4,0),0)</f>
        <v>0</v>
      </c>
      <c r="J219">
        <f>_xlfn.IFNA(VLOOKUP(A219,[3]Sheet1!$C$121:$F$135,4,0),0)</f>
        <v>0</v>
      </c>
      <c r="K219">
        <f>_xlfn.IFNA(VLOOKUP(A219,[3]Sheet1!$C$138:$F$139,4,0),0)</f>
        <v>0</v>
      </c>
      <c r="L219">
        <f>_xlfn.IFNA(VLOOKUP(A219,[3]Sheet1!$C$142:$F$166,4,0),0)</f>
        <v>0</v>
      </c>
      <c r="M219">
        <f>_xlfn.IFNA(VLOOKUP(A219,[3]Sheet1!$C$169:$F$170,4,0),0)</f>
        <v>0</v>
      </c>
      <c r="N219">
        <f>_xlfn.IFNA(VLOOKUP(A219,[4]单项!$B$1:$J$50,8,0),0)</f>
        <v>0</v>
      </c>
      <c r="O219">
        <f>_xlfn.IFNA(VLOOKUP(A219,[4]接力!$B$2:$H$41,7,0),0)</f>
        <v>0</v>
      </c>
      <c r="P219">
        <f>_xlfn.IFNA(VLOOKUP(A219,[4]仰卧起坐!$B$4:$E$23,4,0),0)</f>
        <v>0</v>
      </c>
      <c r="Q219">
        <f>_xlfn.IFNA(VLOOKUP(A219,[4]引体向上!$B$3:$E$22,4,0),0)</f>
        <v>0</v>
      </c>
      <c r="R219">
        <f t="shared" si="10"/>
        <v>21</v>
      </c>
    </row>
    <row r="220" spans="1:18" x14ac:dyDescent="0.4">
      <c r="A220" t="s">
        <v>442</v>
      </c>
      <c r="B220" t="s">
        <v>443</v>
      </c>
      <c r="C220">
        <v>2025</v>
      </c>
      <c r="D220">
        <f>_xlfn.IFNA(VLOOKUP(A220,[1]原始记录!$D$1:$L$1099,9,0),0)</f>
        <v>25</v>
      </c>
      <c r="E220">
        <f>_xlfn.IFNA(VLOOKUP(A220,[2]Sheet1!$B:$E,4,0),0)</f>
        <v>3</v>
      </c>
      <c r="F220">
        <v>10</v>
      </c>
      <c r="G220">
        <f>_xlfn.IFNA(VLOOKUP(A220,[3]Sheet1!$C$3:$F$14,4,0),0)</f>
        <v>0</v>
      </c>
      <c r="H220">
        <f>_xlfn.IFNA(VLOOKUP(A221,[3]Sheet1!$C$22:$F$30,4,0),0)</f>
        <v>0</v>
      </c>
      <c r="I220">
        <f>_xlfn.IFNA(VLOOKUP(A220,[3]Sheet1!$C$35:$F$118,4,0),0)</f>
        <v>0</v>
      </c>
      <c r="J220">
        <f>_xlfn.IFNA(VLOOKUP(A220,[3]Sheet1!$C$121:$F$135,4,0),0)</f>
        <v>0</v>
      </c>
      <c r="K220">
        <f>_xlfn.IFNA(VLOOKUP(A220,[3]Sheet1!$C$138:$F$139,4,0),0)</f>
        <v>0</v>
      </c>
      <c r="L220">
        <f>_xlfn.IFNA(VLOOKUP(A220,[3]Sheet1!$C$142:$F$166,4,0),0)</f>
        <v>0</v>
      </c>
      <c r="M220">
        <f>_xlfn.IFNA(VLOOKUP(A220,[3]Sheet1!$C$169:$F$170,4,0),0)</f>
        <v>0</v>
      </c>
      <c r="N220">
        <f>_xlfn.IFNA(VLOOKUP(A220,[4]单项!$B$1:$J$50,8,0),0)</f>
        <v>0</v>
      </c>
      <c r="O220">
        <f>_xlfn.IFNA(VLOOKUP(A220,[4]接力!$B$2:$H$41,7,0),0)</f>
        <v>0</v>
      </c>
      <c r="P220">
        <f>_xlfn.IFNA(VLOOKUP(A220,[4]仰卧起坐!$B$4:$E$23,4,0),0)</f>
        <v>0</v>
      </c>
      <c r="Q220">
        <f>_xlfn.IFNA(VLOOKUP(A220,[4]引体向上!$B$3:$E$22,4,0),0)</f>
        <v>0</v>
      </c>
      <c r="R220">
        <f t="shared" si="10"/>
        <v>38</v>
      </c>
    </row>
    <row r="221" spans="1:18" x14ac:dyDescent="0.4">
      <c r="A221" t="s">
        <v>444</v>
      </c>
      <c r="B221" t="s">
        <v>445</v>
      </c>
      <c r="C221">
        <v>2025</v>
      </c>
      <c r="D221">
        <f>_xlfn.IFNA(VLOOKUP(A221,[1]原始记录!$D$1:$L$1099,9,0),0)</f>
        <v>34</v>
      </c>
      <c r="E221">
        <f>_xlfn.IFNA(VLOOKUP(A221,[2]Sheet1!$B:$E,4,0),0)</f>
        <v>0</v>
      </c>
      <c r="F221">
        <f t="shared" si="12"/>
        <v>10</v>
      </c>
      <c r="G221">
        <f>_xlfn.IFNA(VLOOKUP(A221,[3]Sheet1!$C$3:$F$14,4,0),0)</f>
        <v>0</v>
      </c>
      <c r="H221">
        <f>_xlfn.IFNA(VLOOKUP(A222,[3]Sheet1!$C$22:$F$30,4,0),0)</f>
        <v>0</v>
      </c>
      <c r="I221">
        <f>_xlfn.IFNA(VLOOKUP(A221,[3]Sheet1!$C$35:$F$118,4,0),0)</f>
        <v>0</v>
      </c>
      <c r="J221">
        <f>_xlfn.IFNA(VLOOKUP(A221,[3]Sheet1!$C$121:$F$135,4,0),0)</f>
        <v>10</v>
      </c>
      <c r="K221">
        <f>_xlfn.IFNA(VLOOKUP(A221,[3]Sheet1!$C$138:$F$139,4,0),0)</f>
        <v>0</v>
      </c>
      <c r="L221">
        <f>_xlfn.IFNA(VLOOKUP(A221,[3]Sheet1!$C$142:$F$166,4,0),0)</f>
        <v>0</v>
      </c>
      <c r="M221">
        <f>_xlfn.IFNA(VLOOKUP(A221,[3]Sheet1!$C$169:$F$170,4,0),0)</f>
        <v>0</v>
      </c>
      <c r="N221">
        <f>_xlfn.IFNA(VLOOKUP(A221,[4]单项!$B$1:$J$50,8,0),0)</f>
        <v>0</v>
      </c>
      <c r="O221">
        <f>_xlfn.IFNA(VLOOKUP(A221,[4]接力!$B$2:$H$41,7,0),0)</f>
        <v>0</v>
      </c>
      <c r="P221">
        <f>_xlfn.IFNA(VLOOKUP(A221,[4]仰卧起坐!$B$4:$E$23,4,0),0)</f>
        <v>0</v>
      </c>
      <c r="Q221">
        <f>_xlfn.IFNA(VLOOKUP(A221,[4]引体向上!$B$3:$E$22,4,0),0)</f>
        <v>0</v>
      </c>
      <c r="R221">
        <f t="shared" si="10"/>
        <v>44</v>
      </c>
    </row>
    <row r="222" spans="1:18" x14ac:dyDescent="0.4">
      <c r="A222" t="s">
        <v>446</v>
      </c>
      <c r="B222" t="s">
        <v>447</v>
      </c>
      <c r="C222">
        <v>2025</v>
      </c>
      <c r="D222">
        <f>_xlfn.IFNA(VLOOKUP(A222,[1]原始记录!$D$1:$L$1099,9,0),0)</f>
        <v>20</v>
      </c>
      <c r="E222">
        <f>_xlfn.IFNA(VLOOKUP(A222,[2]Sheet1!$B:$E,4,0),0)</f>
        <v>1</v>
      </c>
      <c r="F222">
        <f t="shared" si="12"/>
        <v>0</v>
      </c>
      <c r="G222">
        <f>_xlfn.IFNA(VLOOKUP(A222,[3]Sheet1!$C$3:$F$14,4,0),0)</f>
        <v>0</v>
      </c>
      <c r="H222">
        <f>_xlfn.IFNA(VLOOKUP(A223,[3]Sheet1!$C$22:$F$30,4,0),0)</f>
        <v>0</v>
      </c>
      <c r="I222">
        <f>_xlfn.IFNA(VLOOKUP(A222,[3]Sheet1!$C$35:$F$118,4,0),0)</f>
        <v>0</v>
      </c>
      <c r="J222">
        <f>_xlfn.IFNA(VLOOKUP(A222,[3]Sheet1!$C$121:$F$135,4,0),0)</f>
        <v>0</v>
      </c>
      <c r="K222">
        <f>_xlfn.IFNA(VLOOKUP(A222,[3]Sheet1!$C$138:$F$139,4,0),0)</f>
        <v>0</v>
      </c>
      <c r="L222">
        <f>_xlfn.IFNA(VLOOKUP(A222,[3]Sheet1!$C$142:$F$166,4,0),0)</f>
        <v>0</v>
      </c>
      <c r="M222">
        <f>_xlfn.IFNA(VLOOKUP(A222,[3]Sheet1!$C$169:$F$170,4,0),0)</f>
        <v>0</v>
      </c>
      <c r="N222">
        <f>_xlfn.IFNA(VLOOKUP(A222,[4]单项!$B$1:$J$50,8,0),0)</f>
        <v>0</v>
      </c>
      <c r="O222">
        <f>_xlfn.IFNA(VLOOKUP(A222,[4]接力!$B$2:$H$41,7,0),0)</f>
        <v>0</v>
      </c>
      <c r="P222">
        <f>_xlfn.IFNA(VLOOKUP(A222,[4]仰卧起坐!$B$4:$E$23,4,0),0)</f>
        <v>0</v>
      </c>
      <c r="Q222">
        <f>_xlfn.IFNA(VLOOKUP(A222,[4]引体向上!$B$3:$E$22,4,0),0)</f>
        <v>0</v>
      </c>
      <c r="R222">
        <f t="shared" si="10"/>
        <v>21</v>
      </c>
    </row>
    <row r="223" spans="1:18" x14ac:dyDescent="0.4">
      <c r="A223" t="s">
        <v>448</v>
      </c>
      <c r="B223" t="s">
        <v>449</v>
      </c>
      <c r="C223">
        <v>2025</v>
      </c>
      <c r="D223">
        <f>_xlfn.IFNA(VLOOKUP(A223,[1]原始记录!$D$1:$L$1099,9,0),0)</f>
        <v>19</v>
      </c>
      <c r="E223">
        <f>_xlfn.IFNA(VLOOKUP(A223,[2]Sheet1!$B:$E,4,0),0)</f>
        <v>8</v>
      </c>
      <c r="F223">
        <f t="shared" si="12"/>
        <v>0</v>
      </c>
      <c r="G223">
        <f>_xlfn.IFNA(VLOOKUP(A223,[3]Sheet1!$C$3:$F$14,4,0),0)</f>
        <v>0</v>
      </c>
      <c r="H223">
        <f>_xlfn.IFNA(VLOOKUP(A224,[3]Sheet1!$C$22:$F$30,4,0),0)</f>
        <v>0</v>
      </c>
      <c r="I223">
        <f>_xlfn.IFNA(VLOOKUP(A223,[3]Sheet1!$C$35:$F$118,4,0),0)</f>
        <v>0</v>
      </c>
      <c r="J223">
        <f>_xlfn.IFNA(VLOOKUP(A223,[3]Sheet1!$C$121:$F$135,4,0),0)</f>
        <v>0</v>
      </c>
      <c r="K223">
        <f>_xlfn.IFNA(VLOOKUP(A223,[3]Sheet1!$C$138:$F$139,4,0),0)</f>
        <v>0</v>
      </c>
      <c r="L223">
        <f>_xlfn.IFNA(VLOOKUP(A223,[3]Sheet1!$C$142:$F$166,4,0),0)</f>
        <v>0</v>
      </c>
      <c r="M223">
        <f>_xlfn.IFNA(VLOOKUP(A223,[3]Sheet1!$C$169:$F$170,4,0),0)</f>
        <v>0</v>
      </c>
      <c r="N223">
        <f>_xlfn.IFNA(VLOOKUP(A223,[4]单项!$B$1:$J$50,8,0),0)</f>
        <v>0</v>
      </c>
      <c r="O223">
        <f>_xlfn.IFNA(VLOOKUP(A223,[4]接力!$B$2:$H$41,7,0),0)</f>
        <v>0</v>
      </c>
      <c r="P223">
        <f>_xlfn.IFNA(VLOOKUP(A223,[4]仰卧起坐!$B$4:$E$23,4,0),0)</f>
        <v>0</v>
      </c>
      <c r="Q223">
        <f>_xlfn.IFNA(VLOOKUP(A223,[4]引体向上!$B$3:$E$22,4,0),0)</f>
        <v>0</v>
      </c>
      <c r="R223">
        <f t="shared" si="10"/>
        <v>27</v>
      </c>
    </row>
    <row r="224" spans="1:18" x14ac:dyDescent="0.4">
      <c r="A224" t="s">
        <v>450</v>
      </c>
      <c r="B224" t="s">
        <v>451</v>
      </c>
      <c r="C224">
        <v>2025</v>
      </c>
      <c r="D224">
        <f>_xlfn.IFNA(VLOOKUP(A224,[1]原始记录!$D$1:$L$1099,9,0),0)</f>
        <v>20</v>
      </c>
      <c r="E224">
        <f>_xlfn.IFNA(VLOOKUP(A224,[2]Sheet1!$B:$E,4,0),0)</f>
        <v>0</v>
      </c>
      <c r="F224">
        <f t="shared" si="12"/>
        <v>0</v>
      </c>
      <c r="G224">
        <f>_xlfn.IFNA(VLOOKUP(A224,[3]Sheet1!$C$3:$F$14,4,0),0)</f>
        <v>0</v>
      </c>
      <c r="H224">
        <f>_xlfn.IFNA(VLOOKUP(A225,[3]Sheet1!$C$22:$F$30,4,0),0)</f>
        <v>0</v>
      </c>
      <c r="I224">
        <f>_xlfn.IFNA(VLOOKUP(A224,[3]Sheet1!$C$35:$F$118,4,0),0)</f>
        <v>0</v>
      </c>
      <c r="J224">
        <f>_xlfn.IFNA(VLOOKUP(A224,[3]Sheet1!$C$121:$F$135,4,0),0)</f>
        <v>0</v>
      </c>
      <c r="K224">
        <f>_xlfn.IFNA(VLOOKUP(A224,[3]Sheet1!$C$138:$F$139,4,0),0)</f>
        <v>0</v>
      </c>
      <c r="L224">
        <f>_xlfn.IFNA(VLOOKUP(A224,[3]Sheet1!$C$142:$F$166,4,0),0)</f>
        <v>0</v>
      </c>
      <c r="M224">
        <f>_xlfn.IFNA(VLOOKUP(A224,[3]Sheet1!$C$169:$F$170,4,0),0)</f>
        <v>0</v>
      </c>
      <c r="N224">
        <f>_xlfn.IFNA(VLOOKUP(A224,[4]单项!$B$1:$J$50,8,0),0)</f>
        <v>0</v>
      </c>
      <c r="O224">
        <f>_xlfn.IFNA(VLOOKUP(A224,[4]接力!$B$2:$H$41,7,0),0)</f>
        <v>0</v>
      </c>
      <c r="P224">
        <f>_xlfn.IFNA(VLOOKUP(A224,[4]仰卧起坐!$B$4:$E$23,4,0),0)</f>
        <v>0</v>
      </c>
      <c r="Q224">
        <f>_xlfn.IFNA(VLOOKUP(A224,[4]引体向上!$B$3:$E$22,4,0),0)</f>
        <v>0</v>
      </c>
      <c r="R224">
        <f t="shared" si="10"/>
        <v>20</v>
      </c>
    </row>
    <row r="225" spans="1:18" x14ac:dyDescent="0.4">
      <c r="A225" t="s">
        <v>452</v>
      </c>
      <c r="B225" t="s">
        <v>453</v>
      </c>
      <c r="C225">
        <v>2025</v>
      </c>
      <c r="D225">
        <f>_xlfn.IFNA(VLOOKUP(A225,[1]原始记录!$D$1:$L$1099,9,0),0)</f>
        <v>16</v>
      </c>
      <c r="E225">
        <f>_xlfn.IFNA(VLOOKUP(A225,[2]Sheet1!$B:$E,4,0),0)</f>
        <v>0</v>
      </c>
      <c r="F225">
        <f t="shared" si="12"/>
        <v>10</v>
      </c>
      <c r="G225">
        <f>_xlfn.IFNA(VLOOKUP(A225,[3]Sheet1!$C$3:$F$14,4,0),0)</f>
        <v>0</v>
      </c>
      <c r="H225">
        <f>_xlfn.IFNA(VLOOKUP(A226,[3]Sheet1!$C$22:$F$30,4,0),0)</f>
        <v>10</v>
      </c>
      <c r="I225">
        <f>_xlfn.IFNA(VLOOKUP(A225,[3]Sheet1!$C$35:$F$118,4,0),0)</f>
        <v>0</v>
      </c>
      <c r="J225">
        <f>_xlfn.IFNA(VLOOKUP(A225,[3]Sheet1!$C$121:$F$135,4,0),0)</f>
        <v>0</v>
      </c>
      <c r="K225">
        <f>_xlfn.IFNA(VLOOKUP(A225,[3]Sheet1!$C$138:$F$139,4,0),0)</f>
        <v>0</v>
      </c>
      <c r="L225">
        <f>_xlfn.IFNA(VLOOKUP(A225,[3]Sheet1!$C$142:$F$166,4,0),0)</f>
        <v>0</v>
      </c>
      <c r="M225">
        <f>_xlfn.IFNA(VLOOKUP(A225,[3]Sheet1!$C$169:$F$170,4,0),0)</f>
        <v>0</v>
      </c>
      <c r="N225">
        <f>_xlfn.IFNA(VLOOKUP(A225,[4]单项!$B$1:$J$50,8,0),0)</f>
        <v>0</v>
      </c>
      <c r="O225">
        <f>_xlfn.IFNA(VLOOKUP(A225,[4]接力!$B$2:$H$41,7,0),0)</f>
        <v>0</v>
      </c>
      <c r="P225">
        <f>_xlfn.IFNA(VLOOKUP(A225,[4]仰卧起坐!$B$4:$E$23,4,0),0)</f>
        <v>0</v>
      </c>
      <c r="Q225">
        <f>_xlfn.IFNA(VLOOKUP(A225,[4]引体向上!$B$3:$E$22,4,0),0)</f>
        <v>0</v>
      </c>
      <c r="R225">
        <f t="shared" si="10"/>
        <v>26</v>
      </c>
    </row>
    <row r="226" spans="1:18" x14ac:dyDescent="0.4">
      <c r="A226" t="s">
        <v>454</v>
      </c>
      <c r="B226" t="s">
        <v>455</v>
      </c>
      <c r="C226">
        <v>2025</v>
      </c>
      <c r="D226">
        <f>_xlfn.IFNA(VLOOKUP(A226,[1]原始记录!$D$1:$L$1099,9,0),0)</f>
        <v>9</v>
      </c>
      <c r="E226">
        <f>_xlfn.IFNA(VLOOKUP(A226,[2]Sheet1!$B:$E,4,0),0)</f>
        <v>0</v>
      </c>
      <c r="F226">
        <f t="shared" si="12"/>
        <v>0</v>
      </c>
      <c r="G226">
        <f>_xlfn.IFNA(VLOOKUP(A226,[3]Sheet1!$C$3:$F$14,4,0),0)</f>
        <v>0</v>
      </c>
      <c r="H226">
        <f>_xlfn.IFNA(VLOOKUP(A227,[3]Sheet1!$C$22:$F$30,4,0),0)</f>
        <v>0</v>
      </c>
      <c r="I226">
        <f>_xlfn.IFNA(VLOOKUP(A226,[3]Sheet1!$C$35:$F$118,4,0),0)</f>
        <v>0</v>
      </c>
      <c r="J226">
        <f>_xlfn.IFNA(VLOOKUP(A226,[3]Sheet1!$C$121:$F$135,4,0),0)</f>
        <v>0</v>
      </c>
      <c r="K226">
        <f>_xlfn.IFNA(VLOOKUP(A226,[3]Sheet1!$C$138:$F$139,4,0),0)</f>
        <v>0</v>
      </c>
      <c r="L226">
        <f>_xlfn.IFNA(VLOOKUP(A226,[3]Sheet1!$C$142:$F$166,4,0),0)</f>
        <v>0</v>
      </c>
      <c r="M226">
        <f>_xlfn.IFNA(VLOOKUP(A226,[3]Sheet1!$C$169:$F$170,4,0),0)</f>
        <v>0</v>
      </c>
      <c r="N226">
        <f>_xlfn.IFNA(VLOOKUP(A226,[4]单项!$B$1:$J$50,8,0),0)</f>
        <v>0</v>
      </c>
      <c r="O226">
        <f>_xlfn.IFNA(VLOOKUP(A226,[4]接力!$B$2:$H$41,7,0),0)</f>
        <v>0</v>
      </c>
      <c r="P226">
        <f>_xlfn.IFNA(VLOOKUP(A226,[4]仰卧起坐!$B$4:$E$23,4,0),0)</f>
        <v>0</v>
      </c>
      <c r="Q226">
        <f>_xlfn.IFNA(VLOOKUP(A226,[4]引体向上!$B$3:$E$22,4,0),0)</f>
        <v>0</v>
      </c>
      <c r="R226">
        <f t="shared" si="10"/>
        <v>9</v>
      </c>
    </row>
    <row r="227" spans="1:18" x14ac:dyDescent="0.4">
      <c r="A227" t="s">
        <v>456</v>
      </c>
      <c r="B227" t="s">
        <v>457</v>
      </c>
      <c r="C227">
        <v>2025</v>
      </c>
      <c r="D227">
        <f>_xlfn.IFNA(VLOOKUP(A227,[1]原始记录!$D$1:$L$1099,9,0),0)</f>
        <v>12</v>
      </c>
      <c r="E227">
        <f>_xlfn.IFNA(VLOOKUP(A227,[2]Sheet1!$B:$E,4,0),0)</f>
        <v>8</v>
      </c>
      <c r="F227">
        <f t="shared" si="12"/>
        <v>0</v>
      </c>
      <c r="G227">
        <f>_xlfn.IFNA(VLOOKUP(A227,[3]Sheet1!$C$3:$F$14,4,0),0)</f>
        <v>0</v>
      </c>
      <c r="H227">
        <f>_xlfn.IFNA(VLOOKUP(A228,[3]Sheet1!$C$22:$F$30,4,0),0)</f>
        <v>0</v>
      </c>
      <c r="I227">
        <f>_xlfn.IFNA(VLOOKUP(A227,[3]Sheet1!$C$35:$F$118,4,0),0)</f>
        <v>0</v>
      </c>
      <c r="J227">
        <f>_xlfn.IFNA(VLOOKUP(A227,[3]Sheet1!$C$121:$F$135,4,0),0)</f>
        <v>0</v>
      </c>
      <c r="K227">
        <f>_xlfn.IFNA(VLOOKUP(A227,[3]Sheet1!$C$138:$F$139,4,0),0)</f>
        <v>0</v>
      </c>
      <c r="L227">
        <f>_xlfn.IFNA(VLOOKUP(A227,[3]Sheet1!$C$142:$F$166,4,0),0)</f>
        <v>0</v>
      </c>
      <c r="M227">
        <f>_xlfn.IFNA(VLOOKUP(A227,[3]Sheet1!$C$169:$F$170,4,0),0)</f>
        <v>0</v>
      </c>
      <c r="N227">
        <f>_xlfn.IFNA(VLOOKUP(A227,[4]单项!$B$1:$J$50,8,0),0)</f>
        <v>0</v>
      </c>
      <c r="O227">
        <f>_xlfn.IFNA(VLOOKUP(A227,[4]接力!$B$2:$H$41,7,0),0)</f>
        <v>0</v>
      </c>
      <c r="P227">
        <f>_xlfn.IFNA(VLOOKUP(A227,[4]仰卧起坐!$B$4:$E$23,4,0),0)</f>
        <v>0</v>
      </c>
      <c r="Q227">
        <f>_xlfn.IFNA(VLOOKUP(A227,[4]引体向上!$B$3:$E$22,4,0),0)</f>
        <v>0</v>
      </c>
      <c r="R227">
        <f t="shared" si="10"/>
        <v>20</v>
      </c>
    </row>
    <row r="228" spans="1:18" x14ac:dyDescent="0.4">
      <c r="A228" t="s">
        <v>458</v>
      </c>
      <c r="B228" t="s">
        <v>459</v>
      </c>
      <c r="C228">
        <v>2025</v>
      </c>
      <c r="D228">
        <f>_xlfn.IFNA(VLOOKUP(A228,[1]原始记录!$D$1:$L$1099,9,0),0)</f>
        <v>10</v>
      </c>
      <c r="E228">
        <f>_xlfn.IFNA(VLOOKUP(A228,[2]Sheet1!$B:$E,4,0),0)</f>
        <v>0</v>
      </c>
      <c r="F228">
        <f t="shared" si="12"/>
        <v>0</v>
      </c>
      <c r="G228">
        <f>_xlfn.IFNA(VLOOKUP(A228,[3]Sheet1!$C$3:$F$14,4,0),0)</f>
        <v>0</v>
      </c>
      <c r="H228">
        <f>_xlfn.IFNA(VLOOKUP(A229,[3]Sheet1!$C$22:$F$30,4,0),0)</f>
        <v>0</v>
      </c>
      <c r="I228">
        <f>_xlfn.IFNA(VLOOKUP(A228,[3]Sheet1!$C$35:$F$118,4,0),0)</f>
        <v>0</v>
      </c>
      <c r="J228">
        <f>_xlfn.IFNA(VLOOKUP(A228,[3]Sheet1!$C$121:$F$135,4,0),0)</f>
        <v>0</v>
      </c>
      <c r="K228">
        <f>_xlfn.IFNA(VLOOKUP(A228,[3]Sheet1!$C$138:$F$139,4,0),0)</f>
        <v>0</v>
      </c>
      <c r="L228">
        <f>_xlfn.IFNA(VLOOKUP(A228,[3]Sheet1!$C$142:$F$166,4,0),0)</f>
        <v>0</v>
      </c>
      <c r="M228">
        <f>_xlfn.IFNA(VLOOKUP(A228,[3]Sheet1!$C$169:$F$170,4,0),0)</f>
        <v>0</v>
      </c>
      <c r="N228">
        <f>_xlfn.IFNA(VLOOKUP(A228,[4]单项!$B$1:$J$50,8,0),0)</f>
        <v>0</v>
      </c>
      <c r="O228">
        <f>_xlfn.IFNA(VLOOKUP(A228,[4]接力!$B$2:$H$41,7,0),0)</f>
        <v>0</v>
      </c>
      <c r="P228">
        <f>_xlfn.IFNA(VLOOKUP(A228,[4]仰卧起坐!$B$4:$E$23,4,0),0)</f>
        <v>0</v>
      </c>
      <c r="Q228">
        <f>_xlfn.IFNA(VLOOKUP(A228,[4]引体向上!$B$3:$E$22,4,0),0)</f>
        <v>0</v>
      </c>
      <c r="R228">
        <f t="shared" si="10"/>
        <v>10</v>
      </c>
    </row>
    <row r="229" spans="1:18" x14ac:dyDescent="0.4">
      <c r="A229" t="s">
        <v>460</v>
      </c>
      <c r="B229" t="s">
        <v>461</v>
      </c>
      <c r="C229">
        <v>2025</v>
      </c>
      <c r="D229">
        <f>_xlfn.IFNA(VLOOKUP(A229,[1]原始记录!$D$1:$L$1099,9,0),0)</f>
        <v>9</v>
      </c>
      <c r="E229">
        <f>_xlfn.IFNA(VLOOKUP(A229,[2]Sheet1!$B:$E,4,0),0)</f>
        <v>0</v>
      </c>
      <c r="F229">
        <f t="shared" si="12"/>
        <v>10</v>
      </c>
      <c r="G229">
        <f>_xlfn.IFNA(VLOOKUP(A229,[3]Sheet1!$C$3:$F$14,4,0),0)</f>
        <v>0</v>
      </c>
      <c r="H229">
        <f>_xlfn.IFNA(VLOOKUP(A230,[3]Sheet1!$C$22:$F$30,4,0),0)</f>
        <v>0</v>
      </c>
      <c r="I229">
        <f>_xlfn.IFNA(VLOOKUP(A229,[3]Sheet1!$C$35:$F$118,4,0),0)</f>
        <v>0</v>
      </c>
      <c r="J229">
        <f>_xlfn.IFNA(VLOOKUP(A229,[3]Sheet1!$C$121:$F$135,4,0),0)</f>
        <v>0</v>
      </c>
      <c r="K229">
        <f>_xlfn.IFNA(VLOOKUP(A229,[3]Sheet1!$C$138:$F$139,4,0),0)</f>
        <v>10</v>
      </c>
      <c r="L229">
        <f>_xlfn.IFNA(VLOOKUP(A229,[3]Sheet1!$C$142:$F$166,4,0),0)</f>
        <v>0</v>
      </c>
      <c r="M229">
        <f>_xlfn.IFNA(VLOOKUP(A229,[3]Sheet1!$C$169:$F$170,4,0),0)</f>
        <v>0</v>
      </c>
      <c r="N229">
        <f>_xlfn.IFNA(VLOOKUP(A229,[4]单项!$B$1:$J$50,8,0),0)</f>
        <v>0</v>
      </c>
      <c r="O229">
        <f>_xlfn.IFNA(VLOOKUP(A229,[4]接力!$B$2:$H$41,7,0),0)</f>
        <v>0</v>
      </c>
      <c r="P229">
        <f>_xlfn.IFNA(VLOOKUP(A229,[4]仰卧起坐!$B$4:$E$23,4,0),0)</f>
        <v>0</v>
      </c>
      <c r="Q229">
        <f>_xlfn.IFNA(VLOOKUP(A229,[4]引体向上!$B$3:$E$22,4,0),0)</f>
        <v>0</v>
      </c>
      <c r="R229">
        <f t="shared" si="10"/>
        <v>19</v>
      </c>
    </row>
    <row r="230" spans="1:18" x14ac:dyDescent="0.4">
      <c r="A230" t="s">
        <v>462</v>
      </c>
      <c r="B230" t="s">
        <v>463</v>
      </c>
      <c r="C230">
        <v>2025</v>
      </c>
      <c r="D230">
        <f>_xlfn.IFNA(VLOOKUP(A230,[1]原始记录!$D$1:$L$1099,9,0),0)</f>
        <v>11</v>
      </c>
      <c r="E230">
        <f>_xlfn.IFNA(VLOOKUP(A230,[2]Sheet1!$B:$E,4,0),0)</f>
        <v>0</v>
      </c>
      <c r="F230">
        <f t="shared" si="12"/>
        <v>0</v>
      </c>
      <c r="G230">
        <f>_xlfn.IFNA(VLOOKUP(A230,[3]Sheet1!$C$3:$F$14,4,0),0)</f>
        <v>0</v>
      </c>
      <c r="H230">
        <f>_xlfn.IFNA(VLOOKUP(A231,[3]Sheet1!$C$22:$F$30,4,0),0)</f>
        <v>0</v>
      </c>
      <c r="I230">
        <f>_xlfn.IFNA(VLOOKUP(A230,[3]Sheet1!$C$35:$F$118,4,0),0)</f>
        <v>0</v>
      </c>
      <c r="J230">
        <f>_xlfn.IFNA(VLOOKUP(A230,[3]Sheet1!$C$121:$F$135,4,0),0)</f>
        <v>0</v>
      </c>
      <c r="K230">
        <f>_xlfn.IFNA(VLOOKUP(A230,[3]Sheet1!$C$138:$F$139,4,0),0)</f>
        <v>0</v>
      </c>
      <c r="L230">
        <f>_xlfn.IFNA(VLOOKUP(A230,[3]Sheet1!$C$142:$F$166,4,0),0)</f>
        <v>0</v>
      </c>
      <c r="M230">
        <f>_xlfn.IFNA(VLOOKUP(A230,[3]Sheet1!$C$169:$F$170,4,0),0)</f>
        <v>0</v>
      </c>
      <c r="N230">
        <f>_xlfn.IFNA(VLOOKUP(A230,[4]单项!$B$1:$J$50,8,0),0)</f>
        <v>0</v>
      </c>
      <c r="O230">
        <f>_xlfn.IFNA(VLOOKUP(A230,[4]接力!$B$2:$H$41,7,0),0)</f>
        <v>0</v>
      </c>
      <c r="P230">
        <f>_xlfn.IFNA(VLOOKUP(A230,[4]仰卧起坐!$B$4:$E$23,4,0),0)</f>
        <v>0</v>
      </c>
      <c r="Q230">
        <f>_xlfn.IFNA(VLOOKUP(A230,[4]引体向上!$B$3:$E$22,4,0),0)</f>
        <v>0</v>
      </c>
      <c r="R230">
        <f t="shared" si="10"/>
        <v>11</v>
      </c>
    </row>
    <row r="231" spans="1:18" x14ac:dyDescent="0.4">
      <c r="A231" t="s">
        <v>464</v>
      </c>
      <c r="B231" t="s">
        <v>465</v>
      </c>
      <c r="C231">
        <v>2025</v>
      </c>
      <c r="D231">
        <f>_xlfn.IFNA(VLOOKUP(A231,[1]原始记录!$D$1:$L$1099,9,0),0)</f>
        <v>20</v>
      </c>
      <c r="E231">
        <f>_xlfn.IFNA(VLOOKUP(A231,[2]Sheet1!$B:$E,4,0),0)</f>
        <v>0</v>
      </c>
      <c r="F231">
        <v>15</v>
      </c>
      <c r="G231">
        <f>_xlfn.IFNA(VLOOKUP(A231,[3]Sheet1!$C$3:$F$14,4,0),0)</f>
        <v>0</v>
      </c>
      <c r="H231">
        <f>_xlfn.IFNA(VLOOKUP(A232,[3]Sheet1!$C$22:$F$30,4,0),0)</f>
        <v>10</v>
      </c>
      <c r="I231">
        <f>_xlfn.IFNA(VLOOKUP(A231,[3]Sheet1!$C$35:$F$118,4,0),0)</f>
        <v>0</v>
      </c>
      <c r="J231">
        <f>_xlfn.IFNA(VLOOKUP(A231,[3]Sheet1!$C$121:$F$135,4,0),0)</f>
        <v>0</v>
      </c>
      <c r="K231">
        <f>_xlfn.IFNA(VLOOKUP(A231,[3]Sheet1!$C$138:$F$139,4,0),0)</f>
        <v>0</v>
      </c>
      <c r="L231">
        <f>_xlfn.IFNA(VLOOKUP(A231,[3]Sheet1!$C$142:$F$166,4,0),0)</f>
        <v>0</v>
      </c>
      <c r="M231">
        <f>_xlfn.IFNA(VLOOKUP(A231,[3]Sheet1!$C$169:$F$170,4,0),0)</f>
        <v>0</v>
      </c>
      <c r="N231">
        <f>_xlfn.IFNA(VLOOKUP(A231,[4]单项!$B$1:$J$50,8,0),0)</f>
        <v>0</v>
      </c>
      <c r="O231">
        <f>_xlfn.IFNA(VLOOKUP(A231,[4]接力!$B$2:$H$41,7,0),0)</f>
        <v>0</v>
      </c>
      <c r="P231">
        <f>_xlfn.IFNA(VLOOKUP(A231,[4]仰卧起坐!$B$4:$E$23,4,0),0)</f>
        <v>0</v>
      </c>
      <c r="Q231">
        <f>_xlfn.IFNA(VLOOKUP(A231,[4]引体向上!$B$3:$E$22,4,0),0)</f>
        <v>0</v>
      </c>
      <c r="R231">
        <f t="shared" si="10"/>
        <v>35</v>
      </c>
    </row>
    <row r="232" spans="1:18" x14ac:dyDescent="0.4">
      <c r="A232" t="s">
        <v>466</v>
      </c>
      <c r="B232" t="s">
        <v>467</v>
      </c>
      <c r="C232">
        <v>2025</v>
      </c>
      <c r="D232">
        <f>_xlfn.IFNA(VLOOKUP(A232,[1]原始记录!$D$1:$L$1099,9,0),0)</f>
        <v>20</v>
      </c>
      <c r="E232">
        <f>_xlfn.IFNA(VLOOKUP(A232,[2]Sheet1!$B:$E,4,0),0)</f>
        <v>0</v>
      </c>
      <c r="F232">
        <f t="shared" ref="F232:F255" si="13">G232+H232+I232+J232+K232+L232+M232+N232+O232+P232+Q232</f>
        <v>0</v>
      </c>
      <c r="G232">
        <f>_xlfn.IFNA(VLOOKUP(A232,[3]Sheet1!$C$3:$F$14,4,0),0)</f>
        <v>0</v>
      </c>
      <c r="H232">
        <f>_xlfn.IFNA(VLOOKUP(A233,[3]Sheet1!$C$22:$F$30,4,0),0)</f>
        <v>0</v>
      </c>
      <c r="I232">
        <f>_xlfn.IFNA(VLOOKUP(A232,[3]Sheet1!$C$35:$F$118,4,0),0)</f>
        <v>0</v>
      </c>
      <c r="J232">
        <f>_xlfn.IFNA(VLOOKUP(A232,[3]Sheet1!$C$121:$F$135,4,0),0)</f>
        <v>0</v>
      </c>
      <c r="K232">
        <f>_xlfn.IFNA(VLOOKUP(A232,[3]Sheet1!$C$138:$F$139,4,0),0)</f>
        <v>0</v>
      </c>
      <c r="L232">
        <f>_xlfn.IFNA(VLOOKUP(A232,[3]Sheet1!$C$142:$F$166,4,0),0)</f>
        <v>0</v>
      </c>
      <c r="M232">
        <f>_xlfn.IFNA(VLOOKUP(A232,[3]Sheet1!$C$169:$F$170,4,0),0)</f>
        <v>0</v>
      </c>
      <c r="N232">
        <f>_xlfn.IFNA(VLOOKUP(A232,[4]单项!$B$1:$J$50,8,0),0)</f>
        <v>0</v>
      </c>
      <c r="O232">
        <f>_xlfn.IFNA(VLOOKUP(A232,[4]接力!$B$2:$H$41,7,0),0)</f>
        <v>0</v>
      </c>
      <c r="P232">
        <f>_xlfn.IFNA(VLOOKUP(A232,[4]仰卧起坐!$B$4:$E$23,4,0),0)</f>
        <v>0</v>
      </c>
      <c r="Q232">
        <f>_xlfn.IFNA(VLOOKUP(A232,[4]引体向上!$B$3:$E$22,4,0),0)</f>
        <v>0</v>
      </c>
      <c r="R232">
        <f t="shared" si="10"/>
        <v>20</v>
      </c>
    </row>
    <row r="233" spans="1:18" x14ac:dyDescent="0.4">
      <c r="A233" t="s">
        <v>468</v>
      </c>
      <c r="B233" t="s">
        <v>469</v>
      </c>
      <c r="C233">
        <v>2025</v>
      </c>
      <c r="D233">
        <f>_xlfn.IFNA(VLOOKUP(A233,[1]原始记录!$D$1:$L$1099,9,0),0)</f>
        <v>20</v>
      </c>
      <c r="E233">
        <f>_xlfn.IFNA(VLOOKUP(A233,[2]Sheet1!$B:$E,4,0),0)</f>
        <v>0</v>
      </c>
      <c r="F233">
        <f t="shared" si="13"/>
        <v>1</v>
      </c>
      <c r="G233">
        <f>_xlfn.IFNA(VLOOKUP(A233,[3]Sheet1!$C$3:$F$14,4,0),0)</f>
        <v>0</v>
      </c>
      <c r="H233">
        <f>_xlfn.IFNA(VLOOKUP(A234,[3]Sheet1!$C$22:$F$30,4,0),0)</f>
        <v>0</v>
      </c>
      <c r="I233">
        <f>_xlfn.IFNA(VLOOKUP(A233,[3]Sheet1!$C$35:$F$118,4,0),0)</f>
        <v>1</v>
      </c>
      <c r="J233">
        <f>_xlfn.IFNA(VLOOKUP(A233,[3]Sheet1!$C$121:$F$135,4,0),0)</f>
        <v>0</v>
      </c>
      <c r="K233">
        <f>_xlfn.IFNA(VLOOKUP(A233,[3]Sheet1!$C$138:$F$139,4,0),0)</f>
        <v>0</v>
      </c>
      <c r="L233">
        <f>_xlfn.IFNA(VLOOKUP(A233,[3]Sheet1!$C$142:$F$166,4,0),0)</f>
        <v>0</v>
      </c>
      <c r="M233">
        <f>_xlfn.IFNA(VLOOKUP(A233,[3]Sheet1!$C$169:$F$170,4,0),0)</f>
        <v>0</v>
      </c>
      <c r="N233">
        <f>_xlfn.IFNA(VLOOKUP(A233,[4]单项!$B$1:$J$50,8,0),0)</f>
        <v>0</v>
      </c>
      <c r="O233">
        <f>_xlfn.IFNA(VLOOKUP(A233,[4]接力!$B$2:$H$41,7,0),0)</f>
        <v>0</v>
      </c>
      <c r="P233">
        <f>_xlfn.IFNA(VLOOKUP(A233,[4]仰卧起坐!$B$4:$E$23,4,0),0)</f>
        <v>0</v>
      </c>
      <c r="Q233">
        <f>_xlfn.IFNA(VLOOKUP(A233,[4]引体向上!$B$3:$E$22,4,0),0)</f>
        <v>0</v>
      </c>
      <c r="R233">
        <f t="shared" si="10"/>
        <v>21</v>
      </c>
    </row>
    <row r="234" spans="1:18" x14ac:dyDescent="0.4">
      <c r="A234" t="s">
        <v>470</v>
      </c>
      <c r="B234" t="s">
        <v>471</v>
      </c>
      <c r="C234">
        <v>2025</v>
      </c>
      <c r="D234">
        <f>_xlfn.IFNA(VLOOKUP(A234,[1]原始记录!$D$1:$L$1099,9,0),0)</f>
        <v>30</v>
      </c>
      <c r="E234">
        <f>_xlfn.IFNA(VLOOKUP(A234,[2]Sheet1!$B:$E,4,0),0)</f>
        <v>0</v>
      </c>
      <c r="F234">
        <f t="shared" si="13"/>
        <v>0</v>
      </c>
      <c r="G234">
        <f>_xlfn.IFNA(VLOOKUP(A234,[3]Sheet1!$C$3:$F$14,4,0),0)</f>
        <v>0</v>
      </c>
      <c r="H234">
        <f>_xlfn.IFNA(VLOOKUP(A235,[3]Sheet1!$C$22:$F$30,4,0),0)</f>
        <v>0</v>
      </c>
      <c r="I234">
        <f>_xlfn.IFNA(VLOOKUP(A234,[3]Sheet1!$C$35:$F$118,4,0),0)</f>
        <v>0</v>
      </c>
      <c r="J234">
        <f>_xlfn.IFNA(VLOOKUP(A234,[3]Sheet1!$C$121:$F$135,4,0),0)</f>
        <v>0</v>
      </c>
      <c r="K234">
        <f>_xlfn.IFNA(VLOOKUP(A234,[3]Sheet1!$C$138:$F$139,4,0),0)</f>
        <v>0</v>
      </c>
      <c r="L234">
        <f>_xlfn.IFNA(VLOOKUP(A234,[3]Sheet1!$C$142:$F$166,4,0),0)</f>
        <v>0</v>
      </c>
      <c r="M234">
        <f>_xlfn.IFNA(VLOOKUP(A234,[3]Sheet1!$C$169:$F$170,4,0),0)</f>
        <v>0</v>
      </c>
      <c r="N234">
        <f>_xlfn.IFNA(VLOOKUP(A234,[4]单项!$B$1:$J$50,8,0),0)</f>
        <v>0</v>
      </c>
      <c r="O234">
        <f>_xlfn.IFNA(VLOOKUP(A234,[4]接力!$B$2:$H$41,7,0),0)</f>
        <v>0</v>
      </c>
      <c r="P234">
        <f>_xlfn.IFNA(VLOOKUP(A234,[4]仰卧起坐!$B$4:$E$23,4,0),0)</f>
        <v>0</v>
      </c>
      <c r="Q234">
        <f>_xlfn.IFNA(VLOOKUP(A234,[4]引体向上!$B$3:$E$22,4,0),0)</f>
        <v>0</v>
      </c>
      <c r="R234">
        <f t="shared" si="10"/>
        <v>30</v>
      </c>
    </row>
    <row r="235" spans="1:18" x14ac:dyDescent="0.4">
      <c r="A235" t="s">
        <v>472</v>
      </c>
      <c r="B235" t="s">
        <v>473</v>
      </c>
      <c r="C235">
        <v>2025</v>
      </c>
      <c r="D235">
        <f>_xlfn.IFNA(VLOOKUP(A235,[1]原始记录!$D$1:$L$1099,9,0),0)</f>
        <v>13</v>
      </c>
      <c r="E235">
        <f>_xlfn.IFNA(VLOOKUP(A235,[2]Sheet1!$B:$E,4,0),0)</f>
        <v>0</v>
      </c>
      <c r="F235">
        <f t="shared" si="13"/>
        <v>1</v>
      </c>
      <c r="G235">
        <f>_xlfn.IFNA(VLOOKUP(A235,[3]Sheet1!$C$3:$F$14,4,0),0)</f>
        <v>0</v>
      </c>
      <c r="H235">
        <f>_xlfn.IFNA(VLOOKUP(A236,[3]Sheet1!$C$22:$F$30,4,0),0)</f>
        <v>0</v>
      </c>
      <c r="I235">
        <f>_xlfn.IFNA(VLOOKUP(A235,[3]Sheet1!$C$35:$F$118,4,0),0)</f>
        <v>1</v>
      </c>
      <c r="J235">
        <f>_xlfn.IFNA(VLOOKUP(A235,[3]Sheet1!$C$121:$F$135,4,0),0)</f>
        <v>0</v>
      </c>
      <c r="K235">
        <f>_xlfn.IFNA(VLOOKUP(A235,[3]Sheet1!$C$138:$F$139,4,0),0)</f>
        <v>0</v>
      </c>
      <c r="L235">
        <f>_xlfn.IFNA(VLOOKUP(A235,[3]Sheet1!$C$142:$F$166,4,0),0)</f>
        <v>0</v>
      </c>
      <c r="M235">
        <f>_xlfn.IFNA(VLOOKUP(A235,[3]Sheet1!$C$169:$F$170,4,0),0)</f>
        <v>0</v>
      </c>
      <c r="N235">
        <f>_xlfn.IFNA(VLOOKUP(A235,[4]单项!$B$1:$J$50,8,0),0)</f>
        <v>0</v>
      </c>
      <c r="O235">
        <f>_xlfn.IFNA(VLOOKUP(A235,[4]接力!$B$2:$H$41,7,0),0)</f>
        <v>0</v>
      </c>
      <c r="P235">
        <f>_xlfn.IFNA(VLOOKUP(A235,[4]仰卧起坐!$B$4:$E$23,4,0),0)</f>
        <v>0</v>
      </c>
      <c r="Q235">
        <f>_xlfn.IFNA(VLOOKUP(A235,[4]引体向上!$B$3:$E$22,4,0),0)</f>
        <v>0</v>
      </c>
      <c r="R235">
        <f t="shared" si="10"/>
        <v>14</v>
      </c>
    </row>
    <row r="236" spans="1:18" x14ac:dyDescent="0.4">
      <c r="A236" t="s">
        <v>474</v>
      </c>
      <c r="B236" t="s">
        <v>475</v>
      </c>
      <c r="C236">
        <v>2025</v>
      </c>
      <c r="D236">
        <f>_xlfn.IFNA(VLOOKUP(A236,[1]原始记录!$D$1:$L$1099,9,0),0)</f>
        <v>21</v>
      </c>
      <c r="E236">
        <f>_xlfn.IFNA(VLOOKUP(A236,[2]Sheet1!$B:$E,4,0),0)</f>
        <v>2</v>
      </c>
      <c r="F236">
        <f t="shared" si="13"/>
        <v>0</v>
      </c>
      <c r="G236">
        <f>_xlfn.IFNA(VLOOKUP(A236,[3]Sheet1!$C$3:$F$14,4,0),0)</f>
        <v>0</v>
      </c>
      <c r="H236">
        <f>_xlfn.IFNA(VLOOKUP(A237,[3]Sheet1!$C$22:$F$30,4,0),0)</f>
        <v>0</v>
      </c>
      <c r="I236">
        <f>_xlfn.IFNA(VLOOKUP(A236,[3]Sheet1!$C$35:$F$118,4,0),0)</f>
        <v>0</v>
      </c>
      <c r="J236">
        <f>_xlfn.IFNA(VLOOKUP(A236,[3]Sheet1!$C$121:$F$135,4,0),0)</f>
        <v>0</v>
      </c>
      <c r="K236">
        <f>_xlfn.IFNA(VLOOKUP(A236,[3]Sheet1!$C$138:$F$139,4,0),0)</f>
        <v>0</v>
      </c>
      <c r="L236">
        <f>_xlfn.IFNA(VLOOKUP(A236,[3]Sheet1!$C$142:$F$166,4,0),0)</f>
        <v>0</v>
      </c>
      <c r="M236">
        <f>_xlfn.IFNA(VLOOKUP(A236,[3]Sheet1!$C$169:$F$170,4,0),0)</f>
        <v>0</v>
      </c>
      <c r="N236">
        <f>_xlfn.IFNA(VLOOKUP(A236,[4]单项!$B$1:$J$50,8,0),0)</f>
        <v>0</v>
      </c>
      <c r="O236">
        <f>_xlfn.IFNA(VLOOKUP(A236,[4]接力!$B$2:$H$41,7,0),0)</f>
        <v>0</v>
      </c>
      <c r="P236">
        <f>_xlfn.IFNA(VLOOKUP(A236,[4]仰卧起坐!$B$4:$E$23,4,0),0)</f>
        <v>0</v>
      </c>
      <c r="Q236">
        <f>_xlfn.IFNA(VLOOKUP(A236,[4]引体向上!$B$3:$E$22,4,0),0)</f>
        <v>0</v>
      </c>
      <c r="R236">
        <f t="shared" si="10"/>
        <v>23</v>
      </c>
    </row>
    <row r="237" spans="1:18" x14ac:dyDescent="0.4">
      <c r="A237" t="s">
        <v>476</v>
      </c>
      <c r="B237" t="s">
        <v>477</v>
      </c>
      <c r="C237">
        <v>2025</v>
      </c>
      <c r="D237">
        <f>_xlfn.IFNA(VLOOKUP(A237,[1]原始记录!$D$1:$L$1099,9,0),0)</f>
        <v>4</v>
      </c>
      <c r="E237">
        <f>_xlfn.IFNA(VLOOKUP(A237,[2]Sheet1!$B:$E,4,0),0)</f>
        <v>0</v>
      </c>
      <c r="F237">
        <f t="shared" si="13"/>
        <v>0</v>
      </c>
      <c r="G237">
        <f>_xlfn.IFNA(VLOOKUP(A237,[3]Sheet1!$C$3:$F$14,4,0),0)</f>
        <v>0</v>
      </c>
      <c r="H237">
        <f>_xlfn.IFNA(VLOOKUP(A238,[3]Sheet1!$C$22:$F$30,4,0),0)</f>
        <v>0</v>
      </c>
      <c r="I237">
        <f>_xlfn.IFNA(VLOOKUP(A237,[3]Sheet1!$C$35:$F$118,4,0),0)</f>
        <v>0</v>
      </c>
      <c r="J237">
        <f>_xlfn.IFNA(VLOOKUP(A237,[3]Sheet1!$C$121:$F$135,4,0),0)</f>
        <v>0</v>
      </c>
      <c r="K237">
        <f>_xlfn.IFNA(VLOOKUP(A237,[3]Sheet1!$C$138:$F$139,4,0),0)</f>
        <v>0</v>
      </c>
      <c r="L237">
        <f>_xlfn.IFNA(VLOOKUP(A237,[3]Sheet1!$C$142:$F$166,4,0),0)</f>
        <v>0</v>
      </c>
      <c r="M237">
        <f>_xlfn.IFNA(VLOOKUP(A237,[3]Sheet1!$C$169:$F$170,4,0),0)</f>
        <v>0</v>
      </c>
      <c r="N237">
        <f>_xlfn.IFNA(VLOOKUP(A237,[4]单项!$B$1:$J$50,8,0),0)</f>
        <v>0</v>
      </c>
      <c r="O237">
        <f>_xlfn.IFNA(VLOOKUP(A237,[4]接力!$B$2:$H$41,7,0),0)</f>
        <v>0</v>
      </c>
      <c r="P237">
        <f>_xlfn.IFNA(VLOOKUP(A237,[4]仰卧起坐!$B$4:$E$23,4,0),0)</f>
        <v>0</v>
      </c>
      <c r="Q237">
        <f>_xlfn.IFNA(VLOOKUP(A237,[4]引体向上!$B$3:$E$22,4,0),0)</f>
        <v>0</v>
      </c>
      <c r="R237">
        <f t="shared" si="10"/>
        <v>4</v>
      </c>
    </row>
    <row r="238" spans="1:18" x14ac:dyDescent="0.4">
      <c r="A238" t="s">
        <v>478</v>
      </c>
      <c r="B238" t="s">
        <v>479</v>
      </c>
      <c r="C238">
        <v>2025</v>
      </c>
      <c r="D238">
        <f>_xlfn.IFNA(VLOOKUP(A238,[1]原始记录!$D$1:$L$1099,9,0),0)</f>
        <v>26</v>
      </c>
      <c r="E238">
        <f>_xlfn.IFNA(VLOOKUP(A238,[2]Sheet1!$B:$E,4,0),0)</f>
        <v>3</v>
      </c>
      <c r="F238">
        <f t="shared" si="13"/>
        <v>0</v>
      </c>
      <c r="G238">
        <f>_xlfn.IFNA(VLOOKUP(A238,[3]Sheet1!$C$3:$F$14,4,0),0)</f>
        <v>0</v>
      </c>
      <c r="H238">
        <f>_xlfn.IFNA(VLOOKUP(A239,[3]Sheet1!$C$22:$F$30,4,0),0)</f>
        <v>0</v>
      </c>
      <c r="I238">
        <f>_xlfn.IFNA(VLOOKUP(A238,[3]Sheet1!$C$35:$F$118,4,0),0)</f>
        <v>0</v>
      </c>
      <c r="J238">
        <f>_xlfn.IFNA(VLOOKUP(A238,[3]Sheet1!$C$121:$F$135,4,0),0)</f>
        <v>0</v>
      </c>
      <c r="K238">
        <f>_xlfn.IFNA(VLOOKUP(A238,[3]Sheet1!$C$138:$F$139,4,0),0)</f>
        <v>0</v>
      </c>
      <c r="L238">
        <f>_xlfn.IFNA(VLOOKUP(A238,[3]Sheet1!$C$142:$F$166,4,0),0)</f>
        <v>0</v>
      </c>
      <c r="M238">
        <f>_xlfn.IFNA(VLOOKUP(A238,[3]Sheet1!$C$169:$F$170,4,0),0)</f>
        <v>0</v>
      </c>
      <c r="N238">
        <f>_xlfn.IFNA(VLOOKUP(A238,[4]单项!$B$1:$J$50,8,0),0)</f>
        <v>0</v>
      </c>
      <c r="O238">
        <f>_xlfn.IFNA(VLOOKUP(A238,[4]接力!$B$2:$H$41,7,0),0)</f>
        <v>0</v>
      </c>
      <c r="P238">
        <f>_xlfn.IFNA(VLOOKUP(A238,[4]仰卧起坐!$B$4:$E$23,4,0),0)</f>
        <v>0</v>
      </c>
      <c r="Q238">
        <f>_xlfn.IFNA(VLOOKUP(A238,[4]引体向上!$B$3:$E$22,4,0),0)</f>
        <v>0</v>
      </c>
      <c r="R238">
        <f t="shared" si="10"/>
        <v>29</v>
      </c>
    </row>
    <row r="239" spans="1:18" x14ac:dyDescent="0.4">
      <c r="A239" t="s">
        <v>480</v>
      </c>
      <c r="B239" t="s">
        <v>481</v>
      </c>
      <c r="C239">
        <v>2025</v>
      </c>
      <c r="D239">
        <f>_xlfn.IFNA(VLOOKUP(A239,[1]原始记录!$D$1:$L$1099,9,0),0)</f>
        <v>10</v>
      </c>
      <c r="E239">
        <f>_xlfn.IFNA(VLOOKUP(A239,[2]Sheet1!$B:$E,4,0),0)</f>
        <v>0</v>
      </c>
      <c r="F239">
        <f t="shared" si="13"/>
        <v>0</v>
      </c>
      <c r="G239">
        <f>_xlfn.IFNA(VLOOKUP(A239,[3]Sheet1!$C$3:$F$14,4,0),0)</f>
        <v>0</v>
      </c>
      <c r="H239">
        <f>_xlfn.IFNA(VLOOKUP(A240,[3]Sheet1!$C$22:$F$30,4,0),0)</f>
        <v>0</v>
      </c>
      <c r="I239">
        <f>_xlfn.IFNA(VLOOKUP(A239,[3]Sheet1!$C$35:$F$118,4,0),0)</f>
        <v>0</v>
      </c>
      <c r="J239">
        <f>_xlfn.IFNA(VLOOKUP(A239,[3]Sheet1!$C$121:$F$135,4,0),0)</f>
        <v>0</v>
      </c>
      <c r="K239">
        <f>_xlfn.IFNA(VLOOKUP(A239,[3]Sheet1!$C$138:$F$139,4,0),0)</f>
        <v>0</v>
      </c>
      <c r="L239">
        <f>_xlfn.IFNA(VLOOKUP(A239,[3]Sheet1!$C$142:$F$166,4,0),0)</f>
        <v>0</v>
      </c>
      <c r="M239">
        <f>_xlfn.IFNA(VLOOKUP(A239,[3]Sheet1!$C$169:$F$170,4,0),0)</f>
        <v>0</v>
      </c>
      <c r="N239">
        <f>_xlfn.IFNA(VLOOKUP(A239,[4]单项!$B$1:$J$50,8,0),0)</f>
        <v>0</v>
      </c>
      <c r="O239">
        <f>_xlfn.IFNA(VLOOKUP(A239,[4]接力!$B$2:$H$41,7,0),0)</f>
        <v>0</v>
      </c>
      <c r="P239">
        <f>_xlfn.IFNA(VLOOKUP(A239,[4]仰卧起坐!$B$4:$E$23,4,0),0)</f>
        <v>0</v>
      </c>
      <c r="Q239">
        <f>_xlfn.IFNA(VLOOKUP(A239,[4]引体向上!$B$3:$E$22,4,0),0)</f>
        <v>0</v>
      </c>
      <c r="R239">
        <f t="shared" si="10"/>
        <v>10</v>
      </c>
    </row>
    <row r="240" spans="1:18" x14ac:dyDescent="0.4">
      <c r="A240" t="s">
        <v>482</v>
      </c>
      <c r="B240" t="s">
        <v>483</v>
      </c>
      <c r="C240">
        <v>2025</v>
      </c>
      <c r="D240">
        <f>_xlfn.IFNA(VLOOKUP(A240,[1]原始记录!$D$1:$L$1099,9,0),0)</f>
        <v>7</v>
      </c>
      <c r="E240">
        <f>_xlfn.IFNA(VLOOKUP(A240,[2]Sheet1!$B:$E,4,0),0)</f>
        <v>4</v>
      </c>
      <c r="F240">
        <f t="shared" si="13"/>
        <v>0</v>
      </c>
      <c r="G240">
        <f>_xlfn.IFNA(VLOOKUP(A240,[3]Sheet1!$C$3:$F$14,4,0),0)</f>
        <v>0</v>
      </c>
      <c r="H240">
        <f>_xlfn.IFNA(VLOOKUP(A241,[3]Sheet1!$C$22:$F$30,4,0),0)</f>
        <v>0</v>
      </c>
      <c r="I240">
        <f>_xlfn.IFNA(VLOOKUP(A240,[3]Sheet1!$C$35:$F$118,4,0),0)</f>
        <v>0</v>
      </c>
      <c r="J240">
        <f>_xlfn.IFNA(VLOOKUP(A240,[3]Sheet1!$C$121:$F$135,4,0),0)</f>
        <v>0</v>
      </c>
      <c r="K240">
        <f>_xlfn.IFNA(VLOOKUP(A240,[3]Sheet1!$C$138:$F$139,4,0),0)</f>
        <v>0</v>
      </c>
      <c r="L240">
        <f>_xlfn.IFNA(VLOOKUP(A240,[3]Sheet1!$C$142:$F$166,4,0),0)</f>
        <v>0</v>
      </c>
      <c r="M240">
        <f>_xlfn.IFNA(VLOOKUP(A240,[3]Sheet1!$C$169:$F$170,4,0),0)</f>
        <v>0</v>
      </c>
      <c r="N240">
        <f>_xlfn.IFNA(VLOOKUP(A240,[4]单项!$B$1:$J$50,8,0),0)</f>
        <v>0</v>
      </c>
      <c r="O240">
        <f>_xlfn.IFNA(VLOOKUP(A240,[4]接力!$B$2:$H$41,7,0),0)</f>
        <v>0</v>
      </c>
      <c r="P240">
        <f>_xlfn.IFNA(VLOOKUP(A240,[4]仰卧起坐!$B$4:$E$23,4,0),0)</f>
        <v>0</v>
      </c>
      <c r="Q240">
        <f>_xlfn.IFNA(VLOOKUP(A240,[4]引体向上!$B$3:$E$22,4,0),0)</f>
        <v>0</v>
      </c>
      <c r="R240">
        <f t="shared" si="10"/>
        <v>11</v>
      </c>
    </row>
    <row r="241" spans="1:18" x14ac:dyDescent="0.4">
      <c r="A241" t="s">
        <v>484</v>
      </c>
      <c r="B241" t="s">
        <v>485</v>
      </c>
      <c r="C241">
        <v>2025</v>
      </c>
      <c r="D241">
        <f>_xlfn.IFNA(VLOOKUP(A241,[1]原始记录!$D$1:$L$1099,9,0),0)</f>
        <v>16</v>
      </c>
      <c r="E241">
        <f>_xlfn.IFNA(VLOOKUP(A241,[2]Sheet1!$B:$E,4,0),0)</f>
        <v>0</v>
      </c>
      <c r="F241">
        <f t="shared" si="13"/>
        <v>0</v>
      </c>
      <c r="G241">
        <f>_xlfn.IFNA(VLOOKUP(A241,[3]Sheet1!$C$3:$F$14,4,0),0)</f>
        <v>0</v>
      </c>
      <c r="H241">
        <f>_xlfn.IFNA(VLOOKUP(A242,[3]Sheet1!$C$22:$F$30,4,0),0)</f>
        <v>0</v>
      </c>
      <c r="I241">
        <f>_xlfn.IFNA(VLOOKUP(A241,[3]Sheet1!$C$35:$F$118,4,0),0)</f>
        <v>0</v>
      </c>
      <c r="J241">
        <f>_xlfn.IFNA(VLOOKUP(A241,[3]Sheet1!$C$121:$F$135,4,0),0)</f>
        <v>0</v>
      </c>
      <c r="K241">
        <f>_xlfn.IFNA(VLOOKUP(A241,[3]Sheet1!$C$138:$F$139,4,0),0)</f>
        <v>0</v>
      </c>
      <c r="L241">
        <f>_xlfn.IFNA(VLOOKUP(A241,[3]Sheet1!$C$142:$F$166,4,0),0)</f>
        <v>0</v>
      </c>
      <c r="M241">
        <f>_xlfn.IFNA(VLOOKUP(A241,[3]Sheet1!$C$169:$F$170,4,0),0)</f>
        <v>0</v>
      </c>
      <c r="N241">
        <f>_xlfn.IFNA(VLOOKUP(A241,[4]单项!$B$1:$J$50,8,0),0)</f>
        <v>0</v>
      </c>
      <c r="O241">
        <f>_xlfn.IFNA(VLOOKUP(A241,[4]接力!$B$2:$H$41,7,0),0)</f>
        <v>0</v>
      </c>
      <c r="P241">
        <f>_xlfn.IFNA(VLOOKUP(A241,[4]仰卧起坐!$B$4:$E$23,4,0),0)</f>
        <v>0</v>
      </c>
      <c r="Q241">
        <f>_xlfn.IFNA(VLOOKUP(A241,[4]引体向上!$B$3:$E$22,4,0),0)</f>
        <v>0</v>
      </c>
      <c r="R241">
        <f t="shared" si="10"/>
        <v>16</v>
      </c>
    </row>
    <row r="242" spans="1:18" x14ac:dyDescent="0.4">
      <c r="A242" t="s">
        <v>486</v>
      </c>
      <c r="B242" t="s">
        <v>487</v>
      </c>
      <c r="C242">
        <v>2025</v>
      </c>
      <c r="D242">
        <f>_xlfn.IFNA(VLOOKUP(A242,[1]原始记录!$D$1:$L$1099,9,0),0)</f>
        <v>15</v>
      </c>
      <c r="E242">
        <f>_xlfn.IFNA(VLOOKUP(A242,[2]Sheet1!$B:$E,4,0),0)</f>
        <v>0</v>
      </c>
      <c r="F242">
        <f t="shared" si="13"/>
        <v>0</v>
      </c>
      <c r="G242">
        <f>_xlfn.IFNA(VLOOKUP(A242,[3]Sheet1!$C$3:$F$14,4,0),0)</f>
        <v>0</v>
      </c>
      <c r="H242">
        <f>_xlfn.IFNA(VLOOKUP(A243,[3]Sheet1!$C$22:$F$30,4,0),0)</f>
        <v>0</v>
      </c>
      <c r="I242">
        <f>_xlfn.IFNA(VLOOKUP(A242,[3]Sheet1!$C$35:$F$118,4,0),0)</f>
        <v>0</v>
      </c>
      <c r="J242">
        <f>_xlfn.IFNA(VLOOKUP(A242,[3]Sheet1!$C$121:$F$135,4,0),0)</f>
        <v>0</v>
      </c>
      <c r="K242">
        <f>_xlfn.IFNA(VLOOKUP(A242,[3]Sheet1!$C$138:$F$139,4,0),0)</f>
        <v>0</v>
      </c>
      <c r="L242">
        <f>_xlfn.IFNA(VLOOKUP(A242,[3]Sheet1!$C$142:$F$166,4,0),0)</f>
        <v>0</v>
      </c>
      <c r="M242">
        <f>_xlfn.IFNA(VLOOKUP(A242,[3]Sheet1!$C$169:$F$170,4,0),0)</f>
        <v>0</v>
      </c>
      <c r="N242">
        <f>_xlfn.IFNA(VLOOKUP(A242,[4]单项!$B$1:$J$50,8,0),0)</f>
        <v>0</v>
      </c>
      <c r="O242">
        <f>_xlfn.IFNA(VLOOKUP(A242,[4]接力!$B$2:$H$41,7,0),0)</f>
        <v>0</v>
      </c>
      <c r="P242">
        <f>_xlfn.IFNA(VLOOKUP(A242,[4]仰卧起坐!$B$4:$E$23,4,0),0)</f>
        <v>0</v>
      </c>
      <c r="Q242">
        <f>_xlfn.IFNA(VLOOKUP(A242,[4]引体向上!$B$3:$E$22,4,0),0)</f>
        <v>0</v>
      </c>
      <c r="R242">
        <f t="shared" si="10"/>
        <v>15</v>
      </c>
    </row>
    <row r="243" spans="1:18" x14ac:dyDescent="0.4">
      <c r="A243" t="s">
        <v>488</v>
      </c>
      <c r="B243" t="s">
        <v>489</v>
      </c>
      <c r="C243">
        <v>2025</v>
      </c>
      <c r="D243">
        <f>_xlfn.IFNA(VLOOKUP(A243,[1]原始记录!$D$1:$L$1099,9,0),0)</f>
        <v>11</v>
      </c>
      <c r="E243">
        <f>_xlfn.IFNA(VLOOKUP(A243,[2]Sheet1!$B:$E,4,0),0)</f>
        <v>0</v>
      </c>
      <c r="F243">
        <f t="shared" si="13"/>
        <v>0</v>
      </c>
      <c r="G243">
        <f>_xlfn.IFNA(VLOOKUP(A243,[3]Sheet1!$C$3:$F$14,4,0),0)</f>
        <v>0</v>
      </c>
      <c r="H243">
        <f>_xlfn.IFNA(VLOOKUP(A244,[3]Sheet1!$C$22:$F$30,4,0),0)</f>
        <v>0</v>
      </c>
      <c r="I243">
        <f>_xlfn.IFNA(VLOOKUP(A243,[3]Sheet1!$C$35:$F$118,4,0),0)</f>
        <v>0</v>
      </c>
      <c r="J243">
        <f>_xlfn.IFNA(VLOOKUP(A243,[3]Sheet1!$C$121:$F$135,4,0),0)</f>
        <v>0</v>
      </c>
      <c r="K243">
        <f>_xlfn.IFNA(VLOOKUP(A243,[3]Sheet1!$C$138:$F$139,4,0),0)</f>
        <v>0</v>
      </c>
      <c r="L243">
        <f>_xlfn.IFNA(VLOOKUP(A243,[3]Sheet1!$C$142:$F$166,4,0),0)</f>
        <v>0</v>
      </c>
      <c r="M243">
        <f>_xlfn.IFNA(VLOOKUP(A243,[3]Sheet1!$C$169:$F$170,4,0),0)</f>
        <v>0</v>
      </c>
      <c r="N243">
        <f>_xlfn.IFNA(VLOOKUP(A243,[4]单项!$B$1:$J$50,8,0),0)</f>
        <v>0</v>
      </c>
      <c r="O243">
        <f>_xlfn.IFNA(VLOOKUP(A243,[4]接力!$B$2:$H$41,7,0),0)</f>
        <v>0</v>
      </c>
      <c r="P243">
        <f>_xlfn.IFNA(VLOOKUP(A243,[4]仰卧起坐!$B$4:$E$23,4,0),0)</f>
        <v>0</v>
      </c>
      <c r="Q243">
        <f>_xlfn.IFNA(VLOOKUP(A243,[4]引体向上!$B$3:$E$22,4,0),0)</f>
        <v>0</v>
      </c>
      <c r="R243">
        <f t="shared" si="10"/>
        <v>11</v>
      </c>
    </row>
    <row r="244" spans="1:18" x14ac:dyDescent="0.4">
      <c r="A244" t="s">
        <v>490</v>
      </c>
      <c r="B244" t="s">
        <v>491</v>
      </c>
      <c r="C244">
        <v>2025</v>
      </c>
      <c r="D244">
        <f>_xlfn.IFNA(VLOOKUP(A244,[1]原始记录!$D$1:$L$1099,9,0),0)</f>
        <v>22</v>
      </c>
      <c r="E244">
        <f>_xlfn.IFNA(VLOOKUP(A244,[2]Sheet1!$B:$E,4,0),0)</f>
        <v>0</v>
      </c>
      <c r="F244">
        <f t="shared" si="13"/>
        <v>0</v>
      </c>
      <c r="G244">
        <f>_xlfn.IFNA(VLOOKUP(A244,[3]Sheet1!$C$3:$F$14,4,0),0)</f>
        <v>0</v>
      </c>
      <c r="H244">
        <f>_xlfn.IFNA(VLOOKUP(A245,[3]Sheet1!$C$22:$F$30,4,0),0)</f>
        <v>0</v>
      </c>
      <c r="I244">
        <f>_xlfn.IFNA(VLOOKUP(A244,[3]Sheet1!$C$35:$F$118,4,0),0)</f>
        <v>0</v>
      </c>
      <c r="J244">
        <f>_xlfn.IFNA(VLOOKUP(A244,[3]Sheet1!$C$121:$F$135,4,0),0)</f>
        <v>0</v>
      </c>
      <c r="K244">
        <f>_xlfn.IFNA(VLOOKUP(A244,[3]Sheet1!$C$138:$F$139,4,0),0)</f>
        <v>0</v>
      </c>
      <c r="L244">
        <f>_xlfn.IFNA(VLOOKUP(A244,[3]Sheet1!$C$142:$F$166,4,0),0)</f>
        <v>0</v>
      </c>
      <c r="M244">
        <f>_xlfn.IFNA(VLOOKUP(A244,[3]Sheet1!$C$169:$F$170,4,0),0)</f>
        <v>0</v>
      </c>
      <c r="N244">
        <f>_xlfn.IFNA(VLOOKUP(A244,[4]单项!$B$1:$J$50,8,0),0)</f>
        <v>0</v>
      </c>
      <c r="O244">
        <f>_xlfn.IFNA(VLOOKUP(A244,[4]接力!$B$2:$H$41,7,0),0)</f>
        <v>0</v>
      </c>
      <c r="P244">
        <f>_xlfn.IFNA(VLOOKUP(A244,[4]仰卧起坐!$B$4:$E$23,4,0),0)</f>
        <v>0</v>
      </c>
      <c r="Q244">
        <f>_xlfn.IFNA(VLOOKUP(A244,[4]引体向上!$B$3:$E$22,4,0),0)</f>
        <v>0</v>
      </c>
      <c r="R244">
        <f t="shared" si="10"/>
        <v>22</v>
      </c>
    </row>
    <row r="245" spans="1:18" x14ac:dyDescent="0.4">
      <c r="A245" t="s">
        <v>492</v>
      </c>
      <c r="B245" t="s">
        <v>493</v>
      </c>
      <c r="C245">
        <v>2025</v>
      </c>
      <c r="D245">
        <f>_xlfn.IFNA(VLOOKUP(A245,[1]原始记录!$D$1:$L$1099,9,0),0)</f>
        <v>20</v>
      </c>
      <c r="E245">
        <f>_xlfn.IFNA(VLOOKUP(A245,[2]Sheet1!$B:$E,4,0),0)</f>
        <v>0</v>
      </c>
      <c r="F245">
        <f t="shared" si="13"/>
        <v>10</v>
      </c>
      <c r="G245">
        <f>_xlfn.IFNA(VLOOKUP(A245,[3]Sheet1!$C$3:$F$14,4,0),0)</f>
        <v>0</v>
      </c>
      <c r="H245">
        <f>_xlfn.IFNA(VLOOKUP(A246,[3]Sheet1!$C$22:$F$30,4,0),0)</f>
        <v>0</v>
      </c>
      <c r="I245">
        <f>_xlfn.IFNA(VLOOKUP(A245,[3]Sheet1!$C$35:$F$118,4,0),0)</f>
        <v>0</v>
      </c>
      <c r="J245">
        <f>_xlfn.IFNA(VLOOKUP(A245,[3]Sheet1!$C$121:$F$135,4,0),0)</f>
        <v>10</v>
      </c>
      <c r="K245">
        <f>_xlfn.IFNA(VLOOKUP(A245,[3]Sheet1!$C$138:$F$139,4,0),0)</f>
        <v>0</v>
      </c>
      <c r="L245">
        <f>_xlfn.IFNA(VLOOKUP(A245,[3]Sheet1!$C$142:$F$166,4,0),0)</f>
        <v>0</v>
      </c>
      <c r="M245">
        <f>_xlfn.IFNA(VLOOKUP(A245,[3]Sheet1!$C$169:$F$170,4,0),0)</f>
        <v>0</v>
      </c>
      <c r="N245">
        <f>_xlfn.IFNA(VLOOKUP(A245,[4]单项!$B$1:$J$50,8,0),0)</f>
        <v>0</v>
      </c>
      <c r="O245">
        <f>_xlfn.IFNA(VLOOKUP(A245,[4]接力!$B$2:$H$41,7,0),0)</f>
        <v>0</v>
      </c>
      <c r="P245">
        <f>_xlfn.IFNA(VLOOKUP(A245,[4]仰卧起坐!$B$4:$E$23,4,0),0)</f>
        <v>0</v>
      </c>
      <c r="Q245">
        <f>_xlfn.IFNA(VLOOKUP(A245,[4]引体向上!$B$3:$E$22,4,0),0)</f>
        <v>0</v>
      </c>
      <c r="R245">
        <f t="shared" si="10"/>
        <v>30</v>
      </c>
    </row>
    <row r="246" spans="1:18" x14ac:dyDescent="0.4">
      <c r="A246" t="s">
        <v>494</v>
      </c>
      <c r="B246" t="s">
        <v>495</v>
      </c>
      <c r="C246">
        <v>2025</v>
      </c>
      <c r="D246">
        <f>_xlfn.IFNA(VLOOKUP(A246,[1]原始记录!$D$1:$L$1099,9,0),0)</f>
        <v>14</v>
      </c>
      <c r="E246">
        <f>_xlfn.IFNA(VLOOKUP(A246,[2]Sheet1!$B:$E,4,0),0)</f>
        <v>0</v>
      </c>
      <c r="F246">
        <f t="shared" si="13"/>
        <v>0</v>
      </c>
      <c r="G246">
        <f>_xlfn.IFNA(VLOOKUP(A246,[3]Sheet1!$C$3:$F$14,4,0),0)</f>
        <v>0</v>
      </c>
      <c r="H246">
        <f>_xlfn.IFNA(VLOOKUP(A247,[3]Sheet1!$C$22:$F$30,4,0),0)</f>
        <v>0</v>
      </c>
      <c r="I246">
        <f>_xlfn.IFNA(VLOOKUP(A246,[3]Sheet1!$C$35:$F$118,4,0),0)</f>
        <v>0</v>
      </c>
      <c r="J246">
        <f>_xlfn.IFNA(VLOOKUP(A246,[3]Sheet1!$C$121:$F$135,4,0),0)</f>
        <v>0</v>
      </c>
      <c r="K246">
        <f>_xlfn.IFNA(VLOOKUP(A246,[3]Sheet1!$C$138:$F$139,4,0),0)</f>
        <v>0</v>
      </c>
      <c r="L246">
        <f>_xlfn.IFNA(VLOOKUP(A246,[3]Sheet1!$C$142:$F$166,4,0),0)</f>
        <v>0</v>
      </c>
      <c r="M246">
        <f>_xlfn.IFNA(VLOOKUP(A246,[3]Sheet1!$C$169:$F$170,4,0),0)</f>
        <v>0</v>
      </c>
      <c r="N246">
        <f>_xlfn.IFNA(VLOOKUP(A246,[4]单项!$B$1:$J$50,8,0),0)</f>
        <v>0</v>
      </c>
      <c r="O246">
        <f>_xlfn.IFNA(VLOOKUP(A246,[4]接力!$B$2:$H$41,7,0),0)</f>
        <v>0</v>
      </c>
      <c r="P246">
        <f>_xlfn.IFNA(VLOOKUP(A246,[4]仰卧起坐!$B$4:$E$23,4,0),0)</f>
        <v>0</v>
      </c>
      <c r="Q246">
        <f>_xlfn.IFNA(VLOOKUP(A246,[4]引体向上!$B$3:$E$22,4,0),0)</f>
        <v>0</v>
      </c>
      <c r="R246">
        <f t="shared" si="10"/>
        <v>14</v>
      </c>
    </row>
    <row r="247" spans="1:18" x14ac:dyDescent="0.4">
      <c r="A247" t="s">
        <v>496</v>
      </c>
      <c r="B247" t="s">
        <v>497</v>
      </c>
      <c r="C247">
        <v>2025</v>
      </c>
      <c r="D247">
        <f>_xlfn.IFNA(VLOOKUP(A247,[1]原始记录!$D$1:$L$1099,9,0),0)</f>
        <v>10</v>
      </c>
      <c r="E247">
        <f>_xlfn.IFNA(VLOOKUP(A247,[2]Sheet1!$B:$E,4,0),0)</f>
        <v>0</v>
      </c>
      <c r="F247">
        <f t="shared" si="13"/>
        <v>0</v>
      </c>
      <c r="G247">
        <f>_xlfn.IFNA(VLOOKUP(A247,[3]Sheet1!$C$3:$F$14,4,0),0)</f>
        <v>0</v>
      </c>
      <c r="H247">
        <f>_xlfn.IFNA(VLOOKUP(A248,[3]Sheet1!$C$22:$F$30,4,0),0)</f>
        <v>0</v>
      </c>
      <c r="I247">
        <f>_xlfn.IFNA(VLOOKUP(A247,[3]Sheet1!$C$35:$F$118,4,0),0)</f>
        <v>0</v>
      </c>
      <c r="J247">
        <f>_xlfn.IFNA(VLOOKUP(A247,[3]Sheet1!$C$121:$F$135,4,0),0)</f>
        <v>0</v>
      </c>
      <c r="K247">
        <f>_xlfn.IFNA(VLOOKUP(A247,[3]Sheet1!$C$138:$F$139,4,0),0)</f>
        <v>0</v>
      </c>
      <c r="L247">
        <f>_xlfn.IFNA(VLOOKUP(A247,[3]Sheet1!$C$142:$F$166,4,0),0)</f>
        <v>0</v>
      </c>
      <c r="M247">
        <f>_xlfn.IFNA(VLOOKUP(A247,[3]Sheet1!$C$169:$F$170,4,0),0)</f>
        <v>0</v>
      </c>
      <c r="N247">
        <f>_xlfn.IFNA(VLOOKUP(A247,[4]单项!$B$1:$J$50,8,0),0)</f>
        <v>0</v>
      </c>
      <c r="O247">
        <f>_xlfn.IFNA(VLOOKUP(A247,[4]接力!$B$2:$H$41,7,0),0)</f>
        <v>0</v>
      </c>
      <c r="P247">
        <f>_xlfn.IFNA(VLOOKUP(A247,[4]仰卧起坐!$B$4:$E$23,4,0),0)</f>
        <v>0</v>
      </c>
      <c r="Q247">
        <f>_xlfn.IFNA(VLOOKUP(A247,[4]引体向上!$B$3:$E$22,4,0),0)</f>
        <v>0</v>
      </c>
      <c r="R247">
        <f t="shared" si="10"/>
        <v>10</v>
      </c>
    </row>
    <row r="248" spans="1:18" x14ac:dyDescent="0.4">
      <c r="A248" t="s">
        <v>498</v>
      </c>
      <c r="B248" t="s">
        <v>499</v>
      </c>
      <c r="C248">
        <v>2025</v>
      </c>
      <c r="D248">
        <f>_xlfn.IFNA(VLOOKUP(A248,[1]原始记录!$D$1:$L$1099,9,0),0)</f>
        <v>31</v>
      </c>
      <c r="E248">
        <f>_xlfn.IFNA(VLOOKUP(A248,[2]Sheet1!$B:$E,4,0),0)</f>
        <v>0</v>
      </c>
      <c r="F248">
        <f t="shared" si="13"/>
        <v>0</v>
      </c>
      <c r="G248">
        <f>_xlfn.IFNA(VLOOKUP(A248,[3]Sheet1!$C$3:$F$14,4,0),0)</f>
        <v>0</v>
      </c>
      <c r="H248">
        <f>_xlfn.IFNA(VLOOKUP(A249,[3]Sheet1!$C$22:$F$30,4,0),0)</f>
        <v>0</v>
      </c>
      <c r="I248">
        <f>_xlfn.IFNA(VLOOKUP(A248,[3]Sheet1!$C$35:$F$118,4,0),0)</f>
        <v>0</v>
      </c>
      <c r="J248">
        <f>_xlfn.IFNA(VLOOKUP(A248,[3]Sheet1!$C$121:$F$135,4,0),0)</f>
        <v>0</v>
      </c>
      <c r="K248">
        <f>_xlfn.IFNA(VLOOKUP(A248,[3]Sheet1!$C$138:$F$139,4,0),0)</f>
        <v>0</v>
      </c>
      <c r="L248">
        <f>_xlfn.IFNA(VLOOKUP(A248,[3]Sheet1!$C$142:$F$166,4,0),0)</f>
        <v>0</v>
      </c>
      <c r="M248">
        <f>_xlfn.IFNA(VLOOKUP(A248,[3]Sheet1!$C$169:$F$170,4,0),0)</f>
        <v>0</v>
      </c>
      <c r="N248">
        <f>_xlfn.IFNA(VLOOKUP(A248,[4]单项!$B$1:$J$50,8,0),0)</f>
        <v>0</v>
      </c>
      <c r="O248">
        <f>_xlfn.IFNA(VLOOKUP(A248,[4]接力!$B$2:$H$41,7,0),0)</f>
        <v>0</v>
      </c>
      <c r="P248">
        <f>_xlfn.IFNA(VLOOKUP(A248,[4]仰卧起坐!$B$4:$E$23,4,0),0)</f>
        <v>0</v>
      </c>
      <c r="Q248">
        <f>_xlfn.IFNA(VLOOKUP(A248,[4]引体向上!$B$3:$E$22,4,0),0)</f>
        <v>0</v>
      </c>
      <c r="R248">
        <f t="shared" si="10"/>
        <v>31</v>
      </c>
    </row>
    <row r="249" spans="1:18" x14ac:dyDescent="0.4">
      <c r="A249" t="s">
        <v>500</v>
      </c>
      <c r="B249" t="s">
        <v>501</v>
      </c>
      <c r="C249">
        <v>2025</v>
      </c>
      <c r="D249">
        <f>_xlfn.IFNA(VLOOKUP(A249,[1]原始记录!$D$1:$L$1099,9,0),0)</f>
        <v>17</v>
      </c>
      <c r="E249">
        <f>_xlfn.IFNA(VLOOKUP(A249,[2]Sheet1!$B:$E,4,0),0)</f>
        <v>2</v>
      </c>
      <c r="F249">
        <f t="shared" si="13"/>
        <v>0</v>
      </c>
      <c r="G249">
        <f>_xlfn.IFNA(VLOOKUP(A249,[3]Sheet1!$C$3:$F$14,4,0),0)</f>
        <v>0</v>
      </c>
      <c r="H249">
        <f>_xlfn.IFNA(VLOOKUP(A250,[3]Sheet1!$C$22:$F$30,4,0),0)</f>
        <v>0</v>
      </c>
      <c r="I249">
        <f>_xlfn.IFNA(VLOOKUP(A249,[3]Sheet1!$C$35:$F$118,4,0),0)</f>
        <v>0</v>
      </c>
      <c r="J249">
        <f>_xlfn.IFNA(VLOOKUP(A249,[3]Sheet1!$C$121:$F$135,4,0),0)</f>
        <v>0</v>
      </c>
      <c r="K249">
        <f>_xlfn.IFNA(VLOOKUP(A249,[3]Sheet1!$C$138:$F$139,4,0),0)</f>
        <v>0</v>
      </c>
      <c r="L249">
        <f>_xlfn.IFNA(VLOOKUP(A249,[3]Sheet1!$C$142:$F$166,4,0),0)</f>
        <v>0</v>
      </c>
      <c r="M249">
        <f>_xlfn.IFNA(VLOOKUP(A249,[3]Sheet1!$C$169:$F$170,4,0),0)</f>
        <v>0</v>
      </c>
      <c r="N249">
        <f>_xlfn.IFNA(VLOOKUP(A249,[4]单项!$B$1:$J$50,8,0),0)</f>
        <v>0</v>
      </c>
      <c r="O249">
        <f>_xlfn.IFNA(VLOOKUP(A249,[4]接力!$B$2:$H$41,7,0),0)</f>
        <v>0</v>
      </c>
      <c r="P249">
        <f>_xlfn.IFNA(VLOOKUP(A249,[4]仰卧起坐!$B$4:$E$23,4,0),0)</f>
        <v>0</v>
      </c>
      <c r="Q249">
        <f>_xlfn.IFNA(VLOOKUP(A249,[4]引体向上!$B$3:$E$22,4,0),0)</f>
        <v>0</v>
      </c>
      <c r="R249">
        <f t="shared" si="10"/>
        <v>19</v>
      </c>
    </row>
    <row r="250" spans="1:18" x14ac:dyDescent="0.4">
      <c r="A250" t="s">
        <v>502</v>
      </c>
      <c r="B250" t="s">
        <v>503</v>
      </c>
      <c r="C250">
        <v>2025</v>
      </c>
      <c r="D250">
        <f>_xlfn.IFNA(VLOOKUP(A250,[1]原始记录!$D$1:$L$1099,9,0),0)</f>
        <v>18</v>
      </c>
      <c r="E250">
        <f>_xlfn.IFNA(VLOOKUP(A250,[2]Sheet1!$B:$E,4,0),0)</f>
        <v>0</v>
      </c>
      <c r="F250">
        <f t="shared" si="13"/>
        <v>0</v>
      </c>
      <c r="G250">
        <f>_xlfn.IFNA(VLOOKUP(A250,[3]Sheet1!$C$3:$F$14,4,0),0)</f>
        <v>0</v>
      </c>
      <c r="H250">
        <f>_xlfn.IFNA(VLOOKUP(A251,[3]Sheet1!$C$22:$F$30,4,0),0)</f>
        <v>0</v>
      </c>
      <c r="I250">
        <f>_xlfn.IFNA(VLOOKUP(A250,[3]Sheet1!$C$35:$F$118,4,0),0)</f>
        <v>0</v>
      </c>
      <c r="J250">
        <f>_xlfn.IFNA(VLOOKUP(A250,[3]Sheet1!$C$121:$F$135,4,0),0)</f>
        <v>0</v>
      </c>
      <c r="K250">
        <f>_xlfn.IFNA(VLOOKUP(A250,[3]Sheet1!$C$138:$F$139,4,0),0)</f>
        <v>0</v>
      </c>
      <c r="L250">
        <f>_xlfn.IFNA(VLOOKUP(A250,[3]Sheet1!$C$142:$F$166,4,0),0)</f>
        <v>0</v>
      </c>
      <c r="M250">
        <f>_xlfn.IFNA(VLOOKUP(A250,[3]Sheet1!$C$169:$F$170,4,0),0)</f>
        <v>0</v>
      </c>
      <c r="N250">
        <f>_xlfn.IFNA(VLOOKUP(A250,[4]单项!$B$1:$J$50,8,0),0)</f>
        <v>0</v>
      </c>
      <c r="O250">
        <f>_xlfn.IFNA(VLOOKUP(A250,[4]接力!$B$2:$H$41,7,0),0)</f>
        <v>0</v>
      </c>
      <c r="P250">
        <f>_xlfn.IFNA(VLOOKUP(A250,[4]仰卧起坐!$B$4:$E$23,4,0),0)</f>
        <v>0</v>
      </c>
      <c r="Q250">
        <f>_xlfn.IFNA(VLOOKUP(A250,[4]引体向上!$B$3:$E$22,4,0),0)</f>
        <v>0</v>
      </c>
      <c r="R250">
        <f t="shared" si="10"/>
        <v>18</v>
      </c>
    </row>
    <row r="251" spans="1:18" x14ac:dyDescent="0.4">
      <c r="A251" t="s">
        <v>504</v>
      </c>
      <c r="B251" t="s">
        <v>505</v>
      </c>
      <c r="C251">
        <v>2025</v>
      </c>
      <c r="D251">
        <f>_xlfn.IFNA(VLOOKUP(A251,[1]原始记录!$D$1:$L$1099,9,0),0)</f>
        <v>16</v>
      </c>
      <c r="E251">
        <f>_xlfn.IFNA(VLOOKUP(A251,[2]Sheet1!$B:$E,4,0),0)</f>
        <v>0</v>
      </c>
      <c r="F251">
        <f t="shared" si="13"/>
        <v>0</v>
      </c>
      <c r="G251">
        <f>_xlfn.IFNA(VLOOKUP(A251,[3]Sheet1!$C$3:$F$14,4,0),0)</f>
        <v>0</v>
      </c>
      <c r="H251">
        <f>_xlfn.IFNA(VLOOKUP(A252,[3]Sheet1!$C$22:$F$30,4,0),0)</f>
        <v>0</v>
      </c>
      <c r="I251">
        <f>_xlfn.IFNA(VLOOKUP(A251,[3]Sheet1!$C$35:$F$118,4,0),0)</f>
        <v>0</v>
      </c>
      <c r="J251">
        <f>_xlfn.IFNA(VLOOKUP(A251,[3]Sheet1!$C$121:$F$135,4,0),0)</f>
        <v>0</v>
      </c>
      <c r="K251">
        <f>_xlfn.IFNA(VLOOKUP(A251,[3]Sheet1!$C$138:$F$139,4,0),0)</f>
        <v>0</v>
      </c>
      <c r="L251">
        <f>_xlfn.IFNA(VLOOKUP(A251,[3]Sheet1!$C$142:$F$166,4,0),0)</f>
        <v>0</v>
      </c>
      <c r="M251">
        <f>_xlfn.IFNA(VLOOKUP(A251,[3]Sheet1!$C$169:$F$170,4,0),0)</f>
        <v>0</v>
      </c>
      <c r="N251">
        <f>_xlfn.IFNA(VLOOKUP(A251,[4]单项!$B$1:$J$50,8,0),0)</f>
        <v>0</v>
      </c>
      <c r="O251">
        <f>_xlfn.IFNA(VLOOKUP(A251,[4]接力!$B$2:$H$41,7,0),0)</f>
        <v>0</v>
      </c>
      <c r="P251">
        <f>_xlfn.IFNA(VLOOKUP(A251,[4]仰卧起坐!$B$4:$E$23,4,0),0)</f>
        <v>0</v>
      </c>
      <c r="Q251">
        <f>_xlfn.IFNA(VLOOKUP(A251,[4]引体向上!$B$3:$E$22,4,0),0)</f>
        <v>0</v>
      </c>
      <c r="R251">
        <f t="shared" si="10"/>
        <v>16</v>
      </c>
    </row>
    <row r="252" spans="1:18" x14ac:dyDescent="0.4">
      <c r="A252" t="s">
        <v>506</v>
      </c>
      <c r="B252" t="s">
        <v>507</v>
      </c>
      <c r="C252">
        <v>2025</v>
      </c>
      <c r="D252">
        <f>_xlfn.IFNA(VLOOKUP(A252,[1]原始记录!$D$1:$L$1099,9,0),0)</f>
        <v>7</v>
      </c>
      <c r="E252">
        <f>_xlfn.IFNA(VLOOKUP(A252,[2]Sheet1!$B:$E,4,0),0)</f>
        <v>0</v>
      </c>
      <c r="F252">
        <f t="shared" si="13"/>
        <v>5</v>
      </c>
      <c r="G252">
        <f>_xlfn.IFNA(VLOOKUP(A252,[3]Sheet1!$C$3:$F$14,4,0),0)</f>
        <v>0</v>
      </c>
      <c r="H252">
        <f>_xlfn.IFNA(VLOOKUP(A253,[3]Sheet1!$C$22:$F$30,4,0),0)</f>
        <v>0</v>
      </c>
      <c r="I252">
        <f>_xlfn.IFNA(VLOOKUP(A252,[3]Sheet1!$C$35:$F$118,4,0),0)</f>
        <v>5</v>
      </c>
      <c r="J252">
        <f>_xlfn.IFNA(VLOOKUP(A252,[3]Sheet1!$C$121:$F$135,4,0),0)</f>
        <v>0</v>
      </c>
      <c r="K252">
        <f>_xlfn.IFNA(VLOOKUP(A252,[3]Sheet1!$C$138:$F$139,4,0),0)</f>
        <v>0</v>
      </c>
      <c r="L252">
        <f>_xlfn.IFNA(VLOOKUP(A252,[3]Sheet1!$C$142:$F$166,4,0),0)</f>
        <v>0</v>
      </c>
      <c r="M252">
        <f>_xlfn.IFNA(VLOOKUP(A252,[3]Sheet1!$C$169:$F$170,4,0),0)</f>
        <v>0</v>
      </c>
      <c r="N252">
        <f>_xlfn.IFNA(VLOOKUP(A252,[4]单项!$B$1:$J$50,8,0),0)</f>
        <v>0</v>
      </c>
      <c r="O252">
        <f>_xlfn.IFNA(VLOOKUP(A252,[4]接力!$B$2:$H$41,7,0),0)</f>
        <v>0</v>
      </c>
      <c r="P252">
        <f>_xlfn.IFNA(VLOOKUP(A252,[4]仰卧起坐!$B$4:$E$23,4,0),0)</f>
        <v>0</v>
      </c>
      <c r="Q252">
        <f>_xlfn.IFNA(VLOOKUP(A252,[4]引体向上!$B$3:$E$22,4,0),0)</f>
        <v>0</v>
      </c>
      <c r="R252">
        <f t="shared" si="10"/>
        <v>12</v>
      </c>
    </row>
    <row r="253" spans="1:18" x14ac:dyDescent="0.4">
      <c r="A253" t="s">
        <v>508</v>
      </c>
      <c r="B253" t="s">
        <v>509</v>
      </c>
      <c r="C253">
        <v>2025</v>
      </c>
      <c r="D253">
        <f>_xlfn.IFNA(VLOOKUP(A253,[1]原始记录!$D$1:$L$1099,9,0),0)</f>
        <v>0</v>
      </c>
      <c r="E253">
        <f>_xlfn.IFNA(VLOOKUP(A253,[2]Sheet1!$B:$E,4,0),0)</f>
        <v>0</v>
      </c>
      <c r="F253">
        <f t="shared" si="13"/>
        <v>0</v>
      </c>
      <c r="G253">
        <f>_xlfn.IFNA(VLOOKUP(A253,[3]Sheet1!$C$3:$F$14,4,0),0)</f>
        <v>0</v>
      </c>
      <c r="H253">
        <f>_xlfn.IFNA(VLOOKUP(A254,[3]Sheet1!$C$22:$F$30,4,0),0)</f>
        <v>0</v>
      </c>
      <c r="I253">
        <f>_xlfn.IFNA(VLOOKUP(A253,[3]Sheet1!$C$35:$F$118,4,0),0)</f>
        <v>0</v>
      </c>
      <c r="J253">
        <f>_xlfn.IFNA(VLOOKUP(A253,[3]Sheet1!$C$121:$F$135,4,0),0)</f>
        <v>0</v>
      </c>
      <c r="K253">
        <f>_xlfn.IFNA(VLOOKUP(A253,[3]Sheet1!$C$138:$F$139,4,0),0)</f>
        <v>0</v>
      </c>
      <c r="L253">
        <f>_xlfn.IFNA(VLOOKUP(A253,[3]Sheet1!$C$142:$F$166,4,0),0)</f>
        <v>0</v>
      </c>
      <c r="M253">
        <f>_xlfn.IFNA(VLOOKUP(A253,[3]Sheet1!$C$169:$F$170,4,0),0)</f>
        <v>0</v>
      </c>
      <c r="N253">
        <f>_xlfn.IFNA(VLOOKUP(A253,[4]单项!$B$1:$J$50,8,0),0)</f>
        <v>0</v>
      </c>
      <c r="O253">
        <f>_xlfn.IFNA(VLOOKUP(A253,[4]接力!$B$2:$H$41,7,0),0)</f>
        <v>0</v>
      </c>
      <c r="P253">
        <f>_xlfn.IFNA(VLOOKUP(A253,[4]仰卧起坐!$B$4:$E$23,4,0),0)</f>
        <v>0</v>
      </c>
      <c r="Q253">
        <f>_xlfn.IFNA(VLOOKUP(A253,[4]引体向上!$B$3:$E$22,4,0),0)</f>
        <v>0</v>
      </c>
      <c r="R253">
        <f t="shared" si="10"/>
        <v>0</v>
      </c>
    </row>
    <row r="254" spans="1:18" x14ac:dyDescent="0.4">
      <c r="A254" t="s">
        <v>510</v>
      </c>
      <c r="B254" t="s">
        <v>511</v>
      </c>
      <c r="C254">
        <v>2025</v>
      </c>
      <c r="D254">
        <f>_xlfn.IFNA(VLOOKUP(A254,[1]原始记录!$D$1:$L$1099,9,0),0)</f>
        <v>21</v>
      </c>
      <c r="E254">
        <f>_xlfn.IFNA(VLOOKUP(A254,[2]Sheet1!$B:$E,4,0),0)</f>
        <v>0</v>
      </c>
      <c r="F254">
        <f t="shared" si="13"/>
        <v>0</v>
      </c>
      <c r="G254">
        <f>_xlfn.IFNA(VLOOKUP(A254,[3]Sheet1!$C$3:$F$14,4,0),0)</f>
        <v>0</v>
      </c>
      <c r="H254">
        <f>_xlfn.IFNA(VLOOKUP(A255,[3]Sheet1!$C$22:$F$30,4,0),0)</f>
        <v>0</v>
      </c>
      <c r="I254">
        <f>_xlfn.IFNA(VLOOKUP(A254,[3]Sheet1!$C$35:$F$118,4,0),0)</f>
        <v>0</v>
      </c>
      <c r="J254">
        <f>_xlfn.IFNA(VLOOKUP(A254,[3]Sheet1!$C$121:$F$135,4,0),0)</f>
        <v>0</v>
      </c>
      <c r="K254">
        <f>_xlfn.IFNA(VLOOKUP(A254,[3]Sheet1!$C$138:$F$139,4,0),0)</f>
        <v>0</v>
      </c>
      <c r="L254">
        <f>_xlfn.IFNA(VLOOKUP(A254,[3]Sheet1!$C$142:$F$166,4,0),0)</f>
        <v>0</v>
      </c>
      <c r="M254">
        <f>_xlfn.IFNA(VLOOKUP(A254,[3]Sheet1!$C$169:$F$170,4,0),0)</f>
        <v>0</v>
      </c>
      <c r="N254">
        <f>_xlfn.IFNA(VLOOKUP(A254,[4]单项!$B$1:$J$50,8,0),0)</f>
        <v>0</v>
      </c>
      <c r="O254">
        <f>_xlfn.IFNA(VLOOKUP(A254,[4]接力!$B$2:$H$41,7,0),0)</f>
        <v>0</v>
      </c>
      <c r="P254">
        <f>_xlfn.IFNA(VLOOKUP(A254,[4]仰卧起坐!$B$4:$E$23,4,0),0)</f>
        <v>0</v>
      </c>
      <c r="Q254">
        <f>_xlfn.IFNA(VLOOKUP(A254,[4]引体向上!$B$3:$E$22,4,0),0)</f>
        <v>0</v>
      </c>
      <c r="R254">
        <f t="shared" si="10"/>
        <v>21</v>
      </c>
    </row>
    <row r="255" spans="1:18" x14ac:dyDescent="0.4">
      <c r="A255" t="s">
        <v>512</v>
      </c>
      <c r="B255" t="s">
        <v>513</v>
      </c>
      <c r="C255">
        <v>2025</v>
      </c>
      <c r="D255">
        <f>_xlfn.IFNA(VLOOKUP(A255,[1]原始记录!$D$1:$L$1099,9,0),0)</f>
        <v>6</v>
      </c>
      <c r="E255">
        <f>_xlfn.IFNA(VLOOKUP(A255,[2]Sheet1!$B:$E,4,0),0)</f>
        <v>0</v>
      </c>
      <c r="F255">
        <f t="shared" si="13"/>
        <v>0</v>
      </c>
      <c r="G255">
        <f>_xlfn.IFNA(VLOOKUP(A255,[3]Sheet1!$C$3:$F$14,4,0),0)</f>
        <v>0</v>
      </c>
      <c r="H255">
        <f>_xlfn.IFNA(VLOOKUP(A256,[3]Sheet1!$C$22:$F$30,4,0),0)</f>
        <v>0</v>
      </c>
      <c r="I255">
        <f>_xlfn.IFNA(VLOOKUP(A255,[3]Sheet1!$C$35:$F$118,4,0),0)</f>
        <v>0</v>
      </c>
      <c r="J255">
        <f>_xlfn.IFNA(VLOOKUP(A255,[3]Sheet1!$C$121:$F$135,4,0),0)</f>
        <v>0</v>
      </c>
      <c r="K255">
        <f>_xlfn.IFNA(VLOOKUP(A255,[3]Sheet1!$C$138:$F$139,4,0),0)</f>
        <v>0</v>
      </c>
      <c r="L255">
        <f>_xlfn.IFNA(VLOOKUP(A255,[3]Sheet1!$C$142:$F$166,4,0),0)</f>
        <v>0</v>
      </c>
      <c r="M255">
        <f>_xlfn.IFNA(VLOOKUP(A255,[3]Sheet1!$C$169:$F$170,4,0),0)</f>
        <v>0</v>
      </c>
      <c r="N255">
        <f>_xlfn.IFNA(VLOOKUP(A255,[4]单项!$B$1:$J$50,8,0),0)</f>
        <v>0</v>
      </c>
      <c r="O255">
        <f>_xlfn.IFNA(VLOOKUP(A255,[4]接力!$B$2:$H$41,7,0),0)</f>
        <v>0</v>
      </c>
      <c r="P255">
        <f>_xlfn.IFNA(VLOOKUP(A255,[4]仰卧起坐!$B$4:$E$23,4,0),0)</f>
        <v>0</v>
      </c>
      <c r="Q255">
        <f>_xlfn.IFNA(VLOOKUP(A255,[4]引体向上!$B$3:$E$22,4,0),0)</f>
        <v>0</v>
      </c>
      <c r="R255">
        <f t="shared" si="10"/>
        <v>6</v>
      </c>
    </row>
    <row r="256" spans="1:18" x14ac:dyDescent="0.4">
      <c r="A256" t="s">
        <v>514</v>
      </c>
      <c r="B256" t="s">
        <v>515</v>
      </c>
      <c r="C256">
        <v>2025</v>
      </c>
      <c r="D256">
        <f>_xlfn.IFNA(VLOOKUP(A256,[1]原始记录!$D$1:$L$1099,9,0),0)</f>
        <v>15</v>
      </c>
      <c r="E256">
        <f>_xlfn.IFNA(VLOOKUP(A256,[2]Sheet1!$B:$E,4,0),0)</f>
        <v>0</v>
      </c>
      <c r="F256">
        <v>15</v>
      </c>
      <c r="G256">
        <v>0</v>
      </c>
      <c r="H256">
        <f>_xlfn.IFNA(VLOOKUP(A257,[3]Sheet1!$C$22:$F$30,4,0),0)</f>
        <v>0</v>
      </c>
      <c r="I256">
        <f>_xlfn.IFNA(VLOOKUP(A256,[3]Sheet1!$C$35:$F$118,4,0),0)</f>
        <v>2</v>
      </c>
      <c r="J256">
        <f>_xlfn.IFNA(VLOOKUP(A256,[3]Sheet1!$C$121:$F$135,4,0),0)</f>
        <v>0</v>
      </c>
      <c r="K256">
        <f>_xlfn.IFNA(VLOOKUP(A256,[3]Sheet1!$C$138:$F$139,4,0),0)</f>
        <v>0</v>
      </c>
      <c r="L256">
        <f>_xlfn.IFNA(VLOOKUP(A256,[3]Sheet1!$C$142:$F$166,4,0),0)</f>
        <v>10</v>
      </c>
      <c r="M256">
        <f>_xlfn.IFNA(VLOOKUP(A256,[3]Sheet1!$C$169:$F$170,4,0),0)</f>
        <v>0</v>
      </c>
      <c r="N256">
        <f>_xlfn.IFNA(VLOOKUP(A256,[4]单项!$B$1:$J$50,8,0),0)</f>
        <v>0</v>
      </c>
      <c r="O256">
        <f>_xlfn.IFNA(VLOOKUP(A256,[4]接力!$B$2:$H$41,7,0),0)</f>
        <v>0</v>
      </c>
      <c r="P256">
        <f>_xlfn.IFNA(VLOOKUP(A256,[4]仰卧起坐!$B$4:$E$23,4,0),0)</f>
        <v>0</v>
      </c>
      <c r="Q256">
        <f>_xlfn.IFNA(VLOOKUP(A256,[4]引体向上!$B$3:$E$22,4,0),0)</f>
        <v>0</v>
      </c>
      <c r="R256">
        <f t="shared" si="10"/>
        <v>30</v>
      </c>
    </row>
    <row r="257" spans="1:18" x14ac:dyDescent="0.4">
      <c r="A257" t="s">
        <v>516</v>
      </c>
      <c r="B257" t="s">
        <v>517</v>
      </c>
      <c r="C257">
        <v>2025</v>
      </c>
      <c r="D257">
        <f>_xlfn.IFNA(VLOOKUP(A257,[1]原始记录!$D$1:$L$1099,9,0),0)</f>
        <v>16</v>
      </c>
      <c r="E257">
        <f>_xlfn.IFNA(VLOOKUP(A257,[2]Sheet1!$B:$E,4,0),0)</f>
        <v>3</v>
      </c>
      <c r="F257">
        <f t="shared" ref="F257:F288" si="14">G257+H257+I257+J257+K257+L257+M257+N257+O257+P257+Q257</f>
        <v>0</v>
      </c>
      <c r="G257">
        <f>_xlfn.IFNA(VLOOKUP(A257,[3]Sheet1!$C$3:$F$14,4,0),0)</f>
        <v>0</v>
      </c>
      <c r="H257">
        <f>_xlfn.IFNA(VLOOKUP(A258,[3]Sheet1!$C$22:$F$30,4,0),0)</f>
        <v>0</v>
      </c>
      <c r="I257">
        <f>_xlfn.IFNA(VLOOKUP(A257,[3]Sheet1!$C$35:$F$118,4,0),0)</f>
        <v>0</v>
      </c>
      <c r="J257">
        <f>_xlfn.IFNA(VLOOKUP(A257,[3]Sheet1!$C$121:$F$135,4,0),0)</f>
        <v>0</v>
      </c>
      <c r="K257">
        <f>_xlfn.IFNA(VLOOKUP(A257,[3]Sheet1!$C$138:$F$139,4,0),0)</f>
        <v>0</v>
      </c>
      <c r="L257">
        <f>_xlfn.IFNA(VLOOKUP(A257,[3]Sheet1!$C$142:$F$166,4,0),0)</f>
        <v>0</v>
      </c>
      <c r="M257">
        <f>_xlfn.IFNA(VLOOKUP(A257,[3]Sheet1!$C$169:$F$170,4,0),0)</f>
        <v>0</v>
      </c>
      <c r="N257">
        <f>_xlfn.IFNA(VLOOKUP(A257,[4]单项!$B$1:$J$50,8,0),0)</f>
        <v>0</v>
      </c>
      <c r="O257">
        <f>_xlfn.IFNA(VLOOKUP(A257,[4]接力!$B$2:$H$41,7,0),0)</f>
        <v>0</v>
      </c>
      <c r="P257">
        <f>_xlfn.IFNA(VLOOKUP(A257,[4]仰卧起坐!$B$4:$E$23,4,0),0)</f>
        <v>0</v>
      </c>
      <c r="Q257">
        <f>_xlfn.IFNA(VLOOKUP(A257,[4]引体向上!$B$3:$E$22,4,0),0)</f>
        <v>0</v>
      </c>
      <c r="R257">
        <f t="shared" si="10"/>
        <v>19</v>
      </c>
    </row>
    <row r="258" spans="1:18" x14ac:dyDescent="0.4">
      <c r="A258" t="s">
        <v>518</v>
      </c>
      <c r="B258" t="s">
        <v>519</v>
      </c>
      <c r="C258">
        <v>2025</v>
      </c>
      <c r="D258">
        <f>_xlfn.IFNA(VLOOKUP(A258,[1]原始记录!$D$1:$L$1099,9,0),0)</f>
        <v>43</v>
      </c>
      <c r="E258">
        <f>_xlfn.IFNA(VLOOKUP(A258,[2]Sheet1!$B:$E,4,0),0)</f>
        <v>0</v>
      </c>
      <c r="F258">
        <f t="shared" si="14"/>
        <v>0</v>
      </c>
      <c r="G258">
        <f>_xlfn.IFNA(VLOOKUP(A258,[3]Sheet1!$C$3:$F$14,4,0),0)</f>
        <v>0</v>
      </c>
      <c r="H258">
        <f>_xlfn.IFNA(VLOOKUP(A259,[3]Sheet1!$C$22:$F$30,4,0),0)</f>
        <v>0</v>
      </c>
      <c r="I258">
        <f>_xlfn.IFNA(VLOOKUP(A258,[3]Sheet1!$C$35:$F$118,4,0),0)</f>
        <v>0</v>
      </c>
      <c r="J258">
        <f>_xlfn.IFNA(VLOOKUP(A258,[3]Sheet1!$C$121:$F$135,4,0),0)</f>
        <v>0</v>
      </c>
      <c r="K258">
        <f>_xlfn.IFNA(VLOOKUP(A258,[3]Sheet1!$C$138:$F$139,4,0),0)</f>
        <v>0</v>
      </c>
      <c r="L258">
        <f>_xlfn.IFNA(VLOOKUP(A258,[3]Sheet1!$C$142:$F$166,4,0),0)</f>
        <v>0</v>
      </c>
      <c r="M258">
        <f>_xlfn.IFNA(VLOOKUP(A258,[3]Sheet1!$C$169:$F$170,4,0),0)</f>
        <v>0</v>
      </c>
      <c r="N258">
        <f>_xlfn.IFNA(VLOOKUP(A258,[4]单项!$B$1:$J$50,8,0),0)</f>
        <v>0</v>
      </c>
      <c r="O258">
        <f>_xlfn.IFNA(VLOOKUP(A258,[4]接力!$B$2:$H$41,7,0),0)</f>
        <v>0</v>
      </c>
      <c r="P258">
        <f>_xlfn.IFNA(VLOOKUP(A258,[4]仰卧起坐!$B$4:$E$23,4,0),0)</f>
        <v>0</v>
      </c>
      <c r="Q258">
        <f>_xlfn.IFNA(VLOOKUP(A258,[4]引体向上!$B$3:$E$22,4,0),0)</f>
        <v>0</v>
      </c>
      <c r="R258">
        <f t="shared" ref="R258:R321" si="15">D258+E258+F258</f>
        <v>43</v>
      </c>
    </row>
    <row r="259" spans="1:18" x14ac:dyDescent="0.4">
      <c r="A259" t="s">
        <v>520</v>
      </c>
      <c r="B259" t="s">
        <v>521</v>
      </c>
      <c r="C259">
        <v>2025</v>
      </c>
      <c r="D259">
        <f>_xlfn.IFNA(VLOOKUP(A259,[1]原始记录!$D$1:$L$1099,9,0),0)</f>
        <v>17</v>
      </c>
      <c r="E259">
        <f>_xlfn.IFNA(VLOOKUP(A259,[2]Sheet1!$B:$E,4,0),0)</f>
        <v>0</v>
      </c>
      <c r="F259">
        <f t="shared" si="14"/>
        <v>0</v>
      </c>
      <c r="G259">
        <f>_xlfn.IFNA(VLOOKUP(A259,[3]Sheet1!$C$3:$F$14,4,0),0)</f>
        <v>0</v>
      </c>
      <c r="H259">
        <f>_xlfn.IFNA(VLOOKUP(A260,[3]Sheet1!$C$22:$F$30,4,0),0)</f>
        <v>0</v>
      </c>
      <c r="I259">
        <f>_xlfn.IFNA(VLOOKUP(A259,[3]Sheet1!$C$35:$F$118,4,0),0)</f>
        <v>0</v>
      </c>
      <c r="J259">
        <f>_xlfn.IFNA(VLOOKUP(A259,[3]Sheet1!$C$121:$F$135,4,0),0)</f>
        <v>0</v>
      </c>
      <c r="K259">
        <f>_xlfn.IFNA(VLOOKUP(A259,[3]Sheet1!$C$138:$F$139,4,0),0)</f>
        <v>0</v>
      </c>
      <c r="L259">
        <f>_xlfn.IFNA(VLOOKUP(A259,[3]Sheet1!$C$142:$F$166,4,0),0)</f>
        <v>0</v>
      </c>
      <c r="M259">
        <f>_xlfn.IFNA(VLOOKUP(A259,[3]Sheet1!$C$169:$F$170,4,0),0)</f>
        <v>0</v>
      </c>
      <c r="N259">
        <f>_xlfn.IFNA(VLOOKUP(A259,[4]单项!$B$1:$J$50,8,0),0)</f>
        <v>0</v>
      </c>
      <c r="O259">
        <f>_xlfn.IFNA(VLOOKUP(A259,[4]接力!$B$2:$H$41,7,0),0)</f>
        <v>0</v>
      </c>
      <c r="P259">
        <f>_xlfn.IFNA(VLOOKUP(A259,[4]仰卧起坐!$B$4:$E$23,4,0),0)</f>
        <v>0</v>
      </c>
      <c r="Q259">
        <f>_xlfn.IFNA(VLOOKUP(A259,[4]引体向上!$B$3:$E$22,4,0),0)</f>
        <v>0</v>
      </c>
      <c r="R259">
        <f t="shared" si="15"/>
        <v>17</v>
      </c>
    </row>
    <row r="260" spans="1:18" x14ac:dyDescent="0.4">
      <c r="A260" t="s">
        <v>522</v>
      </c>
      <c r="B260" t="s">
        <v>523</v>
      </c>
      <c r="C260">
        <v>2025</v>
      </c>
      <c r="D260">
        <f>_xlfn.IFNA(VLOOKUP(A260,[1]原始记录!$D$1:$L$1099,9,0),0)</f>
        <v>23</v>
      </c>
      <c r="E260">
        <f>_xlfn.IFNA(VLOOKUP(A260,[2]Sheet1!$B:$E,4,0),0)</f>
        <v>0</v>
      </c>
      <c r="F260">
        <f t="shared" si="14"/>
        <v>0</v>
      </c>
      <c r="G260">
        <f>_xlfn.IFNA(VLOOKUP(A260,[3]Sheet1!$C$3:$F$14,4,0),0)</f>
        <v>0</v>
      </c>
      <c r="H260">
        <f>_xlfn.IFNA(VLOOKUP(A261,[3]Sheet1!$C$22:$F$30,4,0),0)</f>
        <v>0</v>
      </c>
      <c r="I260">
        <f>_xlfn.IFNA(VLOOKUP(A260,[3]Sheet1!$C$35:$F$118,4,0),0)</f>
        <v>0</v>
      </c>
      <c r="J260">
        <f>_xlfn.IFNA(VLOOKUP(A260,[3]Sheet1!$C$121:$F$135,4,0),0)</f>
        <v>0</v>
      </c>
      <c r="K260">
        <f>_xlfn.IFNA(VLOOKUP(A260,[3]Sheet1!$C$138:$F$139,4,0),0)</f>
        <v>0</v>
      </c>
      <c r="L260">
        <f>_xlfn.IFNA(VLOOKUP(A260,[3]Sheet1!$C$142:$F$166,4,0),0)</f>
        <v>0</v>
      </c>
      <c r="M260">
        <f>_xlfn.IFNA(VLOOKUP(A260,[3]Sheet1!$C$169:$F$170,4,0),0)</f>
        <v>0</v>
      </c>
      <c r="N260">
        <f>_xlfn.IFNA(VLOOKUP(A260,[4]单项!$B$1:$J$50,8,0),0)</f>
        <v>0</v>
      </c>
      <c r="O260">
        <f>_xlfn.IFNA(VLOOKUP(A260,[4]接力!$B$2:$H$41,7,0),0)</f>
        <v>0</v>
      </c>
      <c r="P260">
        <f>_xlfn.IFNA(VLOOKUP(A260,[4]仰卧起坐!$B$4:$E$23,4,0),0)</f>
        <v>0</v>
      </c>
      <c r="Q260">
        <f>_xlfn.IFNA(VLOOKUP(A260,[4]引体向上!$B$3:$E$22,4,0),0)</f>
        <v>0</v>
      </c>
      <c r="R260">
        <f t="shared" si="15"/>
        <v>23</v>
      </c>
    </row>
    <row r="261" spans="1:18" x14ac:dyDescent="0.4">
      <c r="A261" t="s">
        <v>524</v>
      </c>
      <c r="B261" t="s">
        <v>525</v>
      </c>
      <c r="C261">
        <v>2025</v>
      </c>
      <c r="D261">
        <f>_xlfn.IFNA(VLOOKUP(A261,[1]原始记录!$D$1:$L$1099,9,0),0)</f>
        <v>20</v>
      </c>
      <c r="E261">
        <f>_xlfn.IFNA(VLOOKUP(A261,[2]Sheet1!$B:$E,4,0),0)</f>
        <v>0</v>
      </c>
      <c r="F261">
        <f t="shared" si="14"/>
        <v>0</v>
      </c>
      <c r="G261">
        <f>_xlfn.IFNA(VLOOKUP(A261,[3]Sheet1!$C$3:$F$14,4,0),0)</f>
        <v>0</v>
      </c>
      <c r="H261">
        <f>_xlfn.IFNA(VLOOKUP(A262,[3]Sheet1!$C$22:$F$30,4,0),0)</f>
        <v>0</v>
      </c>
      <c r="I261">
        <f>_xlfn.IFNA(VLOOKUP(A261,[3]Sheet1!$C$35:$F$118,4,0),0)</f>
        <v>0</v>
      </c>
      <c r="J261">
        <f>_xlfn.IFNA(VLOOKUP(A261,[3]Sheet1!$C$121:$F$135,4,0),0)</f>
        <v>0</v>
      </c>
      <c r="K261">
        <f>_xlfn.IFNA(VLOOKUP(A261,[3]Sheet1!$C$138:$F$139,4,0),0)</f>
        <v>0</v>
      </c>
      <c r="L261">
        <f>_xlfn.IFNA(VLOOKUP(A261,[3]Sheet1!$C$142:$F$166,4,0),0)</f>
        <v>0</v>
      </c>
      <c r="M261">
        <f>_xlfn.IFNA(VLOOKUP(A261,[3]Sheet1!$C$169:$F$170,4,0),0)</f>
        <v>0</v>
      </c>
      <c r="N261">
        <f>_xlfn.IFNA(VLOOKUP(A261,[4]单项!$B$1:$J$50,8,0),0)</f>
        <v>0</v>
      </c>
      <c r="O261">
        <f>_xlfn.IFNA(VLOOKUP(A261,[4]接力!$B$2:$H$41,7,0),0)</f>
        <v>0</v>
      </c>
      <c r="P261">
        <f>_xlfn.IFNA(VLOOKUP(A261,[4]仰卧起坐!$B$4:$E$23,4,0),0)</f>
        <v>0</v>
      </c>
      <c r="Q261">
        <f>_xlfn.IFNA(VLOOKUP(A261,[4]引体向上!$B$3:$E$22,4,0),0)</f>
        <v>0</v>
      </c>
      <c r="R261">
        <f t="shared" si="15"/>
        <v>20</v>
      </c>
    </row>
    <row r="262" spans="1:18" x14ac:dyDescent="0.4">
      <c r="A262" t="s">
        <v>526</v>
      </c>
      <c r="B262" t="s">
        <v>527</v>
      </c>
      <c r="C262">
        <v>2025</v>
      </c>
      <c r="D262">
        <f>_xlfn.IFNA(VLOOKUP(A262,[1]原始记录!$D$1:$L$1099,9,0),0)</f>
        <v>20</v>
      </c>
      <c r="E262">
        <f>_xlfn.IFNA(VLOOKUP(A262,[2]Sheet1!$B:$E,4,0),0)</f>
        <v>0</v>
      </c>
      <c r="F262">
        <f t="shared" si="14"/>
        <v>0</v>
      </c>
      <c r="G262">
        <f>_xlfn.IFNA(VLOOKUP(A262,[3]Sheet1!$C$3:$F$14,4,0),0)</f>
        <v>0</v>
      </c>
      <c r="H262">
        <f>_xlfn.IFNA(VLOOKUP(A263,[3]Sheet1!$C$22:$F$30,4,0),0)</f>
        <v>0</v>
      </c>
      <c r="I262">
        <f>_xlfn.IFNA(VLOOKUP(A262,[3]Sheet1!$C$35:$F$118,4,0),0)</f>
        <v>0</v>
      </c>
      <c r="J262">
        <f>_xlfn.IFNA(VLOOKUP(A262,[3]Sheet1!$C$121:$F$135,4,0),0)</f>
        <v>0</v>
      </c>
      <c r="K262">
        <f>_xlfn.IFNA(VLOOKUP(A262,[3]Sheet1!$C$138:$F$139,4,0),0)</f>
        <v>0</v>
      </c>
      <c r="L262">
        <f>_xlfn.IFNA(VLOOKUP(A262,[3]Sheet1!$C$142:$F$166,4,0),0)</f>
        <v>0</v>
      </c>
      <c r="M262">
        <f>_xlfn.IFNA(VLOOKUP(A262,[3]Sheet1!$C$169:$F$170,4,0),0)</f>
        <v>0</v>
      </c>
      <c r="N262">
        <f>_xlfn.IFNA(VLOOKUP(A262,[4]单项!$B$1:$J$50,8,0),0)</f>
        <v>0</v>
      </c>
      <c r="O262">
        <f>_xlfn.IFNA(VLOOKUP(A262,[4]接力!$B$2:$H$41,7,0),0)</f>
        <v>0</v>
      </c>
      <c r="P262">
        <f>_xlfn.IFNA(VLOOKUP(A262,[4]仰卧起坐!$B$4:$E$23,4,0),0)</f>
        <v>0</v>
      </c>
      <c r="Q262">
        <f>_xlfn.IFNA(VLOOKUP(A262,[4]引体向上!$B$3:$E$22,4,0),0)</f>
        <v>0</v>
      </c>
      <c r="R262">
        <f t="shared" si="15"/>
        <v>20</v>
      </c>
    </row>
    <row r="263" spans="1:18" x14ac:dyDescent="0.4">
      <c r="A263" t="s">
        <v>528</v>
      </c>
      <c r="B263" t="s">
        <v>529</v>
      </c>
      <c r="C263">
        <v>2025</v>
      </c>
      <c r="D263">
        <f>_xlfn.IFNA(VLOOKUP(A263,[1]原始记录!$D$1:$L$1099,9,0),0)</f>
        <v>18</v>
      </c>
      <c r="E263">
        <f>_xlfn.IFNA(VLOOKUP(A263,[2]Sheet1!$B:$E,4,0),0)</f>
        <v>0</v>
      </c>
      <c r="F263">
        <f t="shared" si="14"/>
        <v>0</v>
      </c>
      <c r="G263">
        <f>_xlfn.IFNA(VLOOKUP(A263,[3]Sheet1!$C$3:$F$14,4,0),0)</f>
        <v>0</v>
      </c>
      <c r="H263">
        <f>_xlfn.IFNA(VLOOKUP(A264,[3]Sheet1!$C$22:$F$30,4,0),0)</f>
        <v>0</v>
      </c>
      <c r="I263">
        <f>_xlfn.IFNA(VLOOKUP(A263,[3]Sheet1!$C$35:$F$118,4,0),0)</f>
        <v>0</v>
      </c>
      <c r="J263">
        <f>_xlfn.IFNA(VLOOKUP(A263,[3]Sheet1!$C$121:$F$135,4,0),0)</f>
        <v>0</v>
      </c>
      <c r="K263">
        <f>_xlfn.IFNA(VLOOKUP(A263,[3]Sheet1!$C$138:$F$139,4,0),0)</f>
        <v>0</v>
      </c>
      <c r="L263">
        <f>_xlfn.IFNA(VLOOKUP(A263,[3]Sheet1!$C$142:$F$166,4,0),0)</f>
        <v>0</v>
      </c>
      <c r="M263">
        <f>_xlfn.IFNA(VLOOKUP(A263,[3]Sheet1!$C$169:$F$170,4,0),0)</f>
        <v>0</v>
      </c>
      <c r="N263">
        <f>_xlfn.IFNA(VLOOKUP(A263,[4]单项!$B$1:$J$50,8,0),0)</f>
        <v>0</v>
      </c>
      <c r="O263">
        <f>_xlfn.IFNA(VLOOKUP(A263,[4]接力!$B$2:$H$41,7,0),0)</f>
        <v>0</v>
      </c>
      <c r="P263">
        <f>_xlfn.IFNA(VLOOKUP(A263,[4]仰卧起坐!$B$4:$E$23,4,0),0)</f>
        <v>0</v>
      </c>
      <c r="Q263">
        <f>_xlfn.IFNA(VLOOKUP(A263,[4]引体向上!$B$3:$E$22,4,0),0)</f>
        <v>0</v>
      </c>
      <c r="R263">
        <f t="shared" si="15"/>
        <v>18</v>
      </c>
    </row>
    <row r="264" spans="1:18" x14ac:dyDescent="0.4">
      <c r="A264" t="s">
        <v>530</v>
      </c>
      <c r="B264" t="s">
        <v>531</v>
      </c>
      <c r="C264">
        <v>2025</v>
      </c>
      <c r="D264">
        <f>_xlfn.IFNA(VLOOKUP(A264,[1]原始记录!$D$1:$L$1099,9,0),0)</f>
        <v>15</v>
      </c>
      <c r="E264">
        <f>_xlfn.IFNA(VLOOKUP(A264,[2]Sheet1!$B:$E,4,0),0)</f>
        <v>8</v>
      </c>
      <c r="F264">
        <f t="shared" si="14"/>
        <v>0</v>
      </c>
      <c r="G264">
        <f>_xlfn.IFNA(VLOOKUP(A264,[3]Sheet1!$C$3:$F$14,4,0),0)</f>
        <v>0</v>
      </c>
      <c r="H264">
        <f>_xlfn.IFNA(VLOOKUP(A265,[3]Sheet1!$C$22:$F$30,4,0),0)</f>
        <v>0</v>
      </c>
      <c r="I264">
        <f>_xlfn.IFNA(VLOOKUP(A264,[3]Sheet1!$C$35:$F$118,4,0),0)</f>
        <v>0</v>
      </c>
      <c r="J264">
        <f>_xlfn.IFNA(VLOOKUP(A264,[3]Sheet1!$C$121:$F$135,4,0),0)</f>
        <v>0</v>
      </c>
      <c r="K264">
        <f>_xlfn.IFNA(VLOOKUP(A264,[3]Sheet1!$C$138:$F$139,4,0),0)</f>
        <v>0</v>
      </c>
      <c r="L264">
        <f>_xlfn.IFNA(VLOOKUP(A264,[3]Sheet1!$C$142:$F$166,4,0),0)</f>
        <v>0</v>
      </c>
      <c r="M264">
        <f>_xlfn.IFNA(VLOOKUP(A264,[3]Sheet1!$C$169:$F$170,4,0),0)</f>
        <v>0</v>
      </c>
      <c r="N264">
        <f>_xlfn.IFNA(VLOOKUP(A264,[4]单项!$B$1:$J$50,8,0),0)</f>
        <v>0</v>
      </c>
      <c r="O264">
        <f>_xlfn.IFNA(VLOOKUP(A264,[4]接力!$B$2:$H$41,7,0),0)</f>
        <v>0</v>
      </c>
      <c r="P264">
        <f>_xlfn.IFNA(VLOOKUP(A264,[4]仰卧起坐!$B$4:$E$23,4,0),0)</f>
        <v>0</v>
      </c>
      <c r="Q264">
        <f>_xlfn.IFNA(VLOOKUP(A264,[4]引体向上!$B$3:$E$22,4,0),0)</f>
        <v>0</v>
      </c>
      <c r="R264">
        <f t="shared" si="15"/>
        <v>23</v>
      </c>
    </row>
    <row r="265" spans="1:18" x14ac:dyDescent="0.4">
      <c r="A265" t="s">
        <v>532</v>
      </c>
      <c r="B265" t="s">
        <v>533</v>
      </c>
      <c r="C265">
        <v>2025</v>
      </c>
      <c r="D265">
        <f>_xlfn.IFNA(VLOOKUP(A265,[1]原始记录!$D$1:$L$1099,9,0),0)</f>
        <v>22</v>
      </c>
      <c r="E265">
        <f>_xlfn.IFNA(VLOOKUP(A265,[2]Sheet1!$B:$E,4,0),0)</f>
        <v>0</v>
      </c>
      <c r="F265">
        <f t="shared" si="14"/>
        <v>0</v>
      </c>
      <c r="G265">
        <f>_xlfn.IFNA(VLOOKUP(A265,[3]Sheet1!$C$3:$F$14,4,0),0)</f>
        <v>0</v>
      </c>
      <c r="H265">
        <f>_xlfn.IFNA(VLOOKUP(A266,[3]Sheet1!$C$22:$F$30,4,0),0)</f>
        <v>0</v>
      </c>
      <c r="I265">
        <f>_xlfn.IFNA(VLOOKUP(A265,[3]Sheet1!$C$35:$F$118,4,0),0)</f>
        <v>0</v>
      </c>
      <c r="J265">
        <f>_xlfn.IFNA(VLOOKUP(A265,[3]Sheet1!$C$121:$F$135,4,0),0)</f>
        <v>0</v>
      </c>
      <c r="K265">
        <f>_xlfn.IFNA(VLOOKUP(A265,[3]Sheet1!$C$138:$F$139,4,0),0)</f>
        <v>0</v>
      </c>
      <c r="L265">
        <f>_xlfn.IFNA(VLOOKUP(A265,[3]Sheet1!$C$142:$F$166,4,0),0)</f>
        <v>0</v>
      </c>
      <c r="M265">
        <f>_xlfn.IFNA(VLOOKUP(A265,[3]Sheet1!$C$169:$F$170,4,0),0)</f>
        <v>0</v>
      </c>
      <c r="N265">
        <f>_xlfn.IFNA(VLOOKUP(A265,[4]单项!$B$1:$J$50,8,0),0)</f>
        <v>0</v>
      </c>
      <c r="O265">
        <f>_xlfn.IFNA(VLOOKUP(A265,[4]接力!$B$2:$H$41,7,0),0)</f>
        <v>0</v>
      </c>
      <c r="P265">
        <f>_xlfn.IFNA(VLOOKUP(A265,[4]仰卧起坐!$B$4:$E$23,4,0),0)</f>
        <v>0</v>
      </c>
      <c r="Q265">
        <f>_xlfn.IFNA(VLOOKUP(A265,[4]引体向上!$B$3:$E$22,4,0),0)</f>
        <v>0</v>
      </c>
      <c r="R265">
        <f t="shared" si="15"/>
        <v>22</v>
      </c>
    </row>
    <row r="266" spans="1:18" x14ac:dyDescent="0.4">
      <c r="A266" t="s">
        <v>534</v>
      </c>
      <c r="B266" t="s">
        <v>535</v>
      </c>
      <c r="C266">
        <v>2025</v>
      </c>
      <c r="D266">
        <f>_xlfn.IFNA(VLOOKUP(A266,[1]原始记录!$D$1:$L$1099,9,0),0)</f>
        <v>24</v>
      </c>
      <c r="E266">
        <f>_xlfn.IFNA(VLOOKUP(A266,[2]Sheet1!$B:$E,4,0),0)</f>
        <v>0</v>
      </c>
      <c r="F266">
        <f t="shared" si="14"/>
        <v>0</v>
      </c>
      <c r="G266">
        <f>_xlfn.IFNA(VLOOKUP(A266,[3]Sheet1!$C$3:$F$14,4,0),0)</f>
        <v>0</v>
      </c>
      <c r="H266">
        <f>_xlfn.IFNA(VLOOKUP(A267,[3]Sheet1!$C$22:$F$30,4,0),0)</f>
        <v>0</v>
      </c>
      <c r="I266">
        <f>_xlfn.IFNA(VLOOKUP(A266,[3]Sheet1!$C$35:$F$118,4,0),0)</f>
        <v>0</v>
      </c>
      <c r="J266">
        <f>_xlfn.IFNA(VLOOKUP(A266,[3]Sheet1!$C$121:$F$135,4,0),0)</f>
        <v>0</v>
      </c>
      <c r="K266">
        <f>_xlfn.IFNA(VLOOKUP(A266,[3]Sheet1!$C$138:$F$139,4,0),0)</f>
        <v>0</v>
      </c>
      <c r="L266">
        <f>_xlfn.IFNA(VLOOKUP(A266,[3]Sheet1!$C$142:$F$166,4,0),0)</f>
        <v>0</v>
      </c>
      <c r="M266">
        <f>_xlfn.IFNA(VLOOKUP(A266,[3]Sheet1!$C$169:$F$170,4,0),0)</f>
        <v>0</v>
      </c>
      <c r="N266">
        <f>_xlfn.IFNA(VLOOKUP(A266,[4]单项!$B$1:$J$50,8,0),0)</f>
        <v>0</v>
      </c>
      <c r="O266">
        <f>_xlfn.IFNA(VLOOKUP(A266,[4]接力!$B$2:$H$41,7,0),0)</f>
        <v>0</v>
      </c>
      <c r="P266">
        <f>_xlfn.IFNA(VLOOKUP(A266,[4]仰卧起坐!$B$4:$E$23,4,0),0)</f>
        <v>0</v>
      </c>
      <c r="Q266">
        <f>_xlfn.IFNA(VLOOKUP(A266,[4]引体向上!$B$3:$E$22,4,0),0)</f>
        <v>0</v>
      </c>
      <c r="R266">
        <f t="shared" si="15"/>
        <v>24</v>
      </c>
    </row>
    <row r="267" spans="1:18" x14ac:dyDescent="0.4">
      <c r="A267" t="s">
        <v>536</v>
      </c>
      <c r="B267" t="s">
        <v>537</v>
      </c>
      <c r="C267">
        <v>2025</v>
      </c>
      <c r="D267">
        <f>_xlfn.IFNA(VLOOKUP(A267,[1]原始记录!$D$1:$L$1099,9,0),0)</f>
        <v>8</v>
      </c>
      <c r="E267">
        <v>3</v>
      </c>
      <c r="F267">
        <f t="shared" si="14"/>
        <v>0</v>
      </c>
      <c r="G267">
        <f>_xlfn.IFNA(VLOOKUP(A267,[3]Sheet1!$C$3:$F$14,4,0),0)</f>
        <v>0</v>
      </c>
      <c r="H267">
        <f>_xlfn.IFNA(VLOOKUP(A268,[3]Sheet1!$C$22:$F$30,4,0),0)</f>
        <v>0</v>
      </c>
      <c r="I267">
        <f>_xlfn.IFNA(VLOOKUP(A267,[3]Sheet1!$C$35:$F$118,4,0),0)</f>
        <v>0</v>
      </c>
      <c r="J267">
        <f>_xlfn.IFNA(VLOOKUP(A267,[3]Sheet1!$C$121:$F$135,4,0),0)</f>
        <v>0</v>
      </c>
      <c r="K267">
        <f>_xlfn.IFNA(VLOOKUP(A267,[3]Sheet1!$C$138:$F$139,4,0),0)</f>
        <v>0</v>
      </c>
      <c r="L267">
        <f>_xlfn.IFNA(VLOOKUP(A267,[3]Sheet1!$C$142:$F$166,4,0),0)</f>
        <v>0</v>
      </c>
      <c r="M267">
        <f>_xlfn.IFNA(VLOOKUP(A267,[3]Sheet1!$C$169:$F$170,4,0),0)</f>
        <v>0</v>
      </c>
      <c r="N267">
        <f>_xlfn.IFNA(VLOOKUP(A267,[4]单项!$B$1:$J$50,8,0),0)</f>
        <v>0</v>
      </c>
      <c r="O267">
        <f>_xlfn.IFNA(VLOOKUP(A267,[4]接力!$B$2:$H$41,7,0),0)</f>
        <v>0</v>
      </c>
      <c r="P267">
        <f>_xlfn.IFNA(VLOOKUP(A267,[4]仰卧起坐!$B$4:$E$23,4,0),0)</f>
        <v>0</v>
      </c>
      <c r="Q267">
        <f>_xlfn.IFNA(VLOOKUP(A267,[4]引体向上!$B$3:$E$22,4,0),0)</f>
        <v>0</v>
      </c>
      <c r="R267">
        <f t="shared" si="15"/>
        <v>11</v>
      </c>
    </row>
    <row r="268" spans="1:18" x14ac:dyDescent="0.4">
      <c r="A268" t="s">
        <v>538</v>
      </c>
      <c r="B268" t="s">
        <v>539</v>
      </c>
      <c r="C268">
        <v>2025</v>
      </c>
      <c r="D268">
        <f>_xlfn.IFNA(VLOOKUP(A268,[1]原始记录!$D$1:$L$1099,9,0),0)</f>
        <v>8</v>
      </c>
      <c r="E268">
        <f>_xlfn.IFNA(VLOOKUP(A268,[2]Sheet1!$B:$E,4,0),0)</f>
        <v>0</v>
      </c>
      <c r="F268">
        <f t="shared" si="14"/>
        <v>0</v>
      </c>
      <c r="G268">
        <f>_xlfn.IFNA(VLOOKUP(A268,[3]Sheet1!$C$3:$F$14,4,0),0)</f>
        <v>0</v>
      </c>
      <c r="H268">
        <f>_xlfn.IFNA(VLOOKUP(A269,[3]Sheet1!$C$22:$F$30,4,0),0)</f>
        <v>0</v>
      </c>
      <c r="I268">
        <f>_xlfn.IFNA(VLOOKUP(A268,[3]Sheet1!$C$35:$F$118,4,0),0)</f>
        <v>0</v>
      </c>
      <c r="J268">
        <f>_xlfn.IFNA(VLOOKUP(A268,[3]Sheet1!$C$121:$F$135,4,0),0)</f>
        <v>0</v>
      </c>
      <c r="K268">
        <f>_xlfn.IFNA(VLOOKUP(A268,[3]Sheet1!$C$138:$F$139,4,0),0)</f>
        <v>0</v>
      </c>
      <c r="L268">
        <f>_xlfn.IFNA(VLOOKUP(A268,[3]Sheet1!$C$142:$F$166,4,0),0)</f>
        <v>0</v>
      </c>
      <c r="M268">
        <f>_xlfn.IFNA(VLOOKUP(A268,[3]Sheet1!$C$169:$F$170,4,0),0)</f>
        <v>0</v>
      </c>
      <c r="N268">
        <f>_xlfn.IFNA(VLOOKUP(A268,[4]单项!$B$1:$J$50,8,0),0)</f>
        <v>0</v>
      </c>
      <c r="O268">
        <f>_xlfn.IFNA(VLOOKUP(A268,[4]接力!$B$2:$H$41,7,0),0)</f>
        <v>0</v>
      </c>
      <c r="P268">
        <f>_xlfn.IFNA(VLOOKUP(A268,[4]仰卧起坐!$B$4:$E$23,4,0),0)</f>
        <v>0</v>
      </c>
      <c r="Q268">
        <f>_xlfn.IFNA(VLOOKUP(A268,[4]引体向上!$B$3:$E$22,4,0),0)</f>
        <v>0</v>
      </c>
      <c r="R268">
        <f t="shared" si="15"/>
        <v>8</v>
      </c>
    </row>
    <row r="269" spans="1:18" x14ac:dyDescent="0.4">
      <c r="A269" t="s">
        <v>540</v>
      </c>
      <c r="B269" t="s">
        <v>541</v>
      </c>
      <c r="C269">
        <v>2025</v>
      </c>
      <c r="D269">
        <f>_xlfn.IFNA(VLOOKUP(A269,[1]原始记录!$D$1:$L$1099,9,0),0)</f>
        <v>15</v>
      </c>
      <c r="E269">
        <f>_xlfn.IFNA(VLOOKUP(A269,[2]Sheet1!$B:$E,4,0),0)</f>
        <v>5</v>
      </c>
      <c r="F269">
        <f t="shared" si="14"/>
        <v>0</v>
      </c>
      <c r="G269">
        <f>_xlfn.IFNA(VLOOKUP(A269,[3]Sheet1!$C$3:$F$14,4,0),0)</f>
        <v>0</v>
      </c>
      <c r="H269">
        <f>_xlfn.IFNA(VLOOKUP(A270,[3]Sheet1!$C$22:$F$30,4,0),0)</f>
        <v>0</v>
      </c>
      <c r="I269">
        <f>_xlfn.IFNA(VLOOKUP(A269,[3]Sheet1!$C$35:$F$118,4,0),0)</f>
        <v>0</v>
      </c>
      <c r="J269">
        <f>_xlfn.IFNA(VLOOKUP(A269,[3]Sheet1!$C$121:$F$135,4,0),0)</f>
        <v>0</v>
      </c>
      <c r="K269">
        <f>_xlfn.IFNA(VLOOKUP(A269,[3]Sheet1!$C$138:$F$139,4,0),0)</f>
        <v>0</v>
      </c>
      <c r="L269">
        <f>_xlfn.IFNA(VLOOKUP(A269,[3]Sheet1!$C$142:$F$166,4,0),0)</f>
        <v>0</v>
      </c>
      <c r="M269">
        <f>_xlfn.IFNA(VLOOKUP(A269,[3]Sheet1!$C$169:$F$170,4,0),0)</f>
        <v>0</v>
      </c>
      <c r="N269">
        <f>_xlfn.IFNA(VLOOKUP(A269,[4]单项!$B$1:$J$50,8,0),0)</f>
        <v>0</v>
      </c>
      <c r="O269">
        <f>_xlfn.IFNA(VLOOKUP(A269,[4]接力!$B$2:$H$41,7,0),0)</f>
        <v>0</v>
      </c>
      <c r="P269">
        <f>_xlfn.IFNA(VLOOKUP(A269,[4]仰卧起坐!$B$4:$E$23,4,0),0)</f>
        <v>0</v>
      </c>
      <c r="Q269">
        <f>_xlfn.IFNA(VLOOKUP(A269,[4]引体向上!$B$3:$E$22,4,0),0)</f>
        <v>0</v>
      </c>
      <c r="R269">
        <f t="shared" si="15"/>
        <v>20</v>
      </c>
    </row>
    <row r="270" spans="1:18" x14ac:dyDescent="0.4">
      <c r="A270" t="s">
        <v>542</v>
      </c>
      <c r="B270" t="s">
        <v>543</v>
      </c>
      <c r="C270">
        <v>2025</v>
      </c>
      <c r="D270">
        <f>_xlfn.IFNA(VLOOKUP(A270,[1]原始记录!$D$1:$L$1099,9,0),0)</f>
        <v>17</v>
      </c>
      <c r="E270">
        <f>_xlfn.IFNA(VLOOKUP(A270,[2]Sheet1!$B:$E,4,0),0)</f>
        <v>0</v>
      </c>
      <c r="F270">
        <f t="shared" si="14"/>
        <v>0</v>
      </c>
      <c r="G270">
        <f>_xlfn.IFNA(VLOOKUP(A270,[3]Sheet1!$C$3:$F$14,4,0),0)</f>
        <v>0</v>
      </c>
      <c r="H270">
        <f>_xlfn.IFNA(VLOOKUP(A271,[3]Sheet1!$C$22:$F$30,4,0),0)</f>
        <v>0</v>
      </c>
      <c r="I270">
        <f>_xlfn.IFNA(VLOOKUP(A270,[3]Sheet1!$C$35:$F$118,4,0),0)</f>
        <v>0</v>
      </c>
      <c r="J270">
        <f>_xlfn.IFNA(VLOOKUP(A270,[3]Sheet1!$C$121:$F$135,4,0),0)</f>
        <v>0</v>
      </c>
      <c r="K270">
        <f>_xlfn.IFNA(VLOOKUP(A270,[3]Sheet1!$C$138:$F$139,4,0),0)</f>
        <v>0</v>
      </c>
      <c r="L270">
        <f>_xlfn.IFNA(VLOOKUP(A270,[3]Sheet1!$C$142:$F$166,4,0),0)</f>
        <v>0</v>
      </c>
      <c r="M270">
        <f>_xlfn.IFNA(VLOOKUP(A270,[3]Sheet1!$C$169:$F$170,4,0),0)</f>
        <v>0</v>
      </c>
      <c r="N270">
        <f>_xlfn.IFNA(VLOOKUP(A270,[4]单项!$B$1:$J$50,8,0),0)</f>
        <v>0</v>
      </c>
      <c r="O270">
        <f>_xlfn.IFNA(VLOOKUP(A270,[4]接力!$B$2:$H$41,7,0),0)</f>
        <v>0</v>
      </c>
      <c r="P270">
        <f>_xlfn.IFNA(VLOOKUP(A270,[4]仰卧起坐!$B$4:$E$23,4,0),0)</f>
        <v>0</v>
      </c>
      <c r="Q270">
        <f>_xlfn.IFNA(VLOOKUP(A270,[4]引体向上!$B$3:$E$22,4,0),0)</f>
        <v>0</v>
      </c>
      <c r="R270">
        <f t="shared" si="15"/>
        <v>17</v>
      </c>
    </row>
    <row r="271" spans="1:18" x14ac:dyDescent="0.4">
      <c r="A271" t="s">
        <v>544</v>
      </c>
      <c r="B271" t="s">
        <v>545</v>
      </c>
      <c r="C271">
        <v>2025</v>
      </c>
      <c r="D271">
        <f>_xlfn.IFNA(VLOOKUP(A271,[1]原始记录!$D$1:$L$1099,9,0),0)</f>
        <v>19</v>
      </c>
      <c r="E271">
        <f>_xlfn.IFNA(VLOOKUP(A271,[2]Sheet1!$B:$E,4,0),0)</f>
        <v>0</v>
      </c>
      <c r="F271">
        <f t="shared" si="14"/>
        <v>0</v>
      </c>
      <c r="G271">
        <f>_xlfn.IFNA(VLOOKUP(A271,[3]Sheet1!$C$3:$F$14,4,0),0)</f>
        <v>0</v>
      </c>
      <c r="H271">
        <f>_xlfn.IFNA(VLOOKUP(A272,[3]Sheet1!$C$22:$F$30,4,0),0)</f>
        <v>0</v>
      </c>
      <c r="I271">
        <f>_xlfn.IFNA(VLOOKUP(A271,[3]Sheet1!$C$35:$F$118,4,0),0)</f>
        <v>0</v>
      </c>
      <c r="J271">
        <f>_xlfn.IFNA(VLOOKUP(A271,[3]Sheet1!$C$121:$F$135,4,0),0)</f>
        <v>0</v>
      </c>
      <c r="K271">
        <f>_xlfn.IFNA(VLOOKUP(A271,[3]Sheet1!$C$138:$F$139,4,0),0)</f>
        <v>0</v>
      </c>
      <c r="L271">
        <f>_xlfn.IFNA(VLOOKUP(A271,[3]Sheet1!$C$142:$F$166,4,0),0)</f>
        <v>0</v>
      </c>
      <c r="M271">
        <f>_xlfn.IFNA(VLOOKUP(A271,[3]Sheet1!$C$169:$F$170,4,0),0)</f>
        <v>0</v>
      </c>
      <c r="N271">
        <f>_xlfn.IFNA(VLOOKUP(A271,[4]单项!$B$1:$J$50,8,0),0)</f>
        <v>0</v>
      </c>
      <c r="O271">
        <f>_xlfn.IFNA(VLOOKUP(A271,[4]接力!$B$2:$H$41,7,0),0)</f>
        <v>0</v>
      </c>
      <c r="P271">
        <f>_xlfn.IFNA(VLOOKUP(A271,[4]仰卧起坐!$B$4:$E$23,4,0),0)</f>
        <v>0</v>
      </c>
      <c r="Q271">
        <f>_xlfn.IFNA(VLOOKUP(A271,[4]引体向上!$B$3:$E$22,4,0),0)</f>
        <v>0</v>
      </c>
      <c r="R271">
        <f t="shared" si="15"/>
        <v>19</v>
      </c>
    </row>
    <row r="272" spans="1:18" x14ac:dyDescent="0.4">
      <c r="A272" t="s">
        <v>546</v>
      </c>
      <c r="B272" t="s">
        <v>547</v>
      </c>
      <c r="C272">
        <v>2025</v>
      </c>
      <c r="D272">
        <f>_xlfn.IFNA(VLOOKUP(A272,[1]原始记录!$D$1:$L$1099,9,0),0)</f>
        <v>12</v>
      </c>
      <c r="E272">
        <f>_xlfn.IFNA(VLOOKUP(A272,[2]Sheet1!$B:$E,4,0),0)</f>
        <v>0</v>
      </c>
      <c r="F272">
        <f t="shared" si="14"/>
        <v>0</v>
      </c>
      <c r="G272">
        <f>_xlfn.IFNA(VLOOKUP(A272,[3]Sheet1!$C$3:$F$14,4,0),0)</f>
        <v>0</v>
      </c>
      <c r="H272">
        <f>_xlfn.IFNA(VLOOKUP(A273,[3]Sheet1!$C$22:$F$30,4,0),0)</f>
        <v>0</v>
      </c>
      <c r="I272">
        <f>_xlfn.IFNA(VLOOKUP(A272,[3]Sheet1!$C$35:$F$118,4,0),0)</f>
        <v>0</v>
      </c>
      <c r="J272">
        <f>_xlfn.IFNA(VLOOKUP(A272,[3]Sheet1!$C$121:$F$135,4,0),0)</f>
        <v>0</v>
      </c>
      <c r="K272">
        <f>_xlfn.IFNA(VLOOKUP(A272,[3]Sheet1!$C$138:$F$139,4,0),0)</f>
        <v>0</v>
      </c>
      <c r="L272">
        <f>_xlfn.IFNA(VLOOKUP(A272,[3]Sheet1!$C$142:$F$166,4,0),0)</f>
        <v>0</v>
      </c>
      <c r="M272">
        <f>_xlfn.IFNA(VLOOKUP(A272,[3]Sheet1!$C$169:$F$170,4,0),0)</f>
        <v>0</v>
      </c>
      <c r="N272">
        <f>_xlfn.IFNA(VLOOKUP(A272,[4]单项!$B$1:$J$50,8,0),0)</f>
        <v>0</v>
      </c>
      <c r="O272">
        <f>_xlfn.IFNA(VLOOKUP(A272,[4]接力!$B$2:$H$41,7,0),0)</f>
        <v>0</v>
      </c>
      <c r="P272">
        <f>_xlfn.IFNA(VLOOKUP(A272,[4]仰卧起坐!$B$4:$E$23,4,0),0)</f>
        <v>0</v>
      </c>
      <c r="Q272">
        <f>_xlfn.IFNA(VLOOKUP(A272,[4]引体向上!$B$3:$E$22,4,0),0)</f>
        <v>0</v>
      </c>
      <c r="R272">
        <f t="shared" si="15"/>
        <v>12</v>
      </c>
    </row>
    <row r="273" spans="1:18" x14ac:dyDescent="0.4">
      <c r="A273" t="s">
        <v>548</v>
      </c>
      <c r="B273" t="s">
        <v>549</v>
      </c>
      <c r="C273">
        <v>2025</v>
      </c>
      <c r="D273">
        <f>_xlfn.IFNA(VLOOKUP(A273,[1]原始记录!$D$1:$L$1099,9,0),0)</f>
        <v>26</v>
      </c>
      <c r="E273">
        <f>_xlfn.IFNA(VLOOKUP(A273,[2]Sheet1!$B:$E,4,0),0)</f>
        <v>0</v>
      </c>
      <c r="F273">
        <f t="shared" si="14"/>
        <v>5</v>
      </c>
      <c r="G273">
        <f>_xlfn.IFNA(VLOOKUP(A273,[3]Sheet1!$C$3:$F$14,4,0),0)</f>
        <v>0</v>
      </c>
      <c r="H273">
        <f>_xlfn.IFNA(VLOOKUP(A274,[3]Sheet1!$C$22:$F$30,4,0),0)</f>
        <v>0</v>
      </c>
      <c r="I273">
        <f>_xlfn.IFNA(VLOOKUP(A273,[3]Sheet1!$C$35:$F$118,4,0),0)</f>
        <v>5</v>
      </c>
      <c r="J273">
        <f>_xlfn.IFNA(VLOOKUP(A273,[3]Sheet1!$C$121:$F$135,4,0),0)</f>
        <v>0</v>
      </c>
      <c r="K273">
        <f>_xlfn.IFNA(VLOOKUP(A273,[3]Sheet1!$C$138:$F$139,4,0),0)</f>
        <v>0</v>
      </c>
      <c r="L273">
        <f>_xlfn.IFNA(VLOOKUP(A273,[3]Sheet1!$C$142:$F$166,4,0),0)</f>
        <v>0</v>
      </c>
      <c r="M273">
        <f>_xlfn.IFNA(VLOOKUP(A273,[3]Sheet1!$C$169:$F$170,4,0),0)</f>
        <v>0</v>
      </c>
      <c r="N273">
        <f>_xlfn.IFNA(VLOOKUP(A273,[4]单项!$B$1:$J$50,8,0),0)</f>
        <v>0</v>
      </c>
      <c r="O273">
        <f>_xlfn.IFNA(VLOOKUP(A273,[4]接力!$B$2:$H$41,7,0),0)</f>
        <v>0</v>
      </c>
      <c r="P273">
        <f>_xlfn.IFNA(VLOOKUP(A273,[4]仰卧起坐!$B$4:$E$23,4,0),0)</f>
        <v>0</v>
      </c>
      <c r="Q273">
        <f>_xlfn.IFNA(VLOOKUP(A273,[4]引体向上!$B$3:$E$22,4,0),0)</f>
        <v>0</v>
      </c>
      <c r="R273">
        <f t="shared" si="15"/>
        <v>31</v>
      </c>
    </row>
    <row r="274" spans="1:18" x14ac:dyDescent="0.4">
      <c r="A274" t="s">
        <v>550</v>
      </c>
      <c r="B274" t="s">
        <v>551</v>
      </c>
      <c r="C274">
        <v>2025</v>
      </c>
      <c r="D274">
        <f>_xlfn.IFNA(VLOOKUP(A274,[1]原始记录!$D$1:$L$1099,9,0),0)</f>
        <v>5</v>
      </c>
      <c r="E274">
        <f>_xlfn.IFNA(VLOOKUP(A274,[2]Sheet1!$B:$E,4,0),0)</f>
        <v>1</v>
      </c>
      <c r="F274">
        <f t="shared" si="14"/>
        <v>0</v>
      </c>
      <c r="G274">
        <f>_xlfn.IFNA(VLOOKUP(A274,[3]Sheet1!$C$3:$F$14,4,0),0)</f>
        <v>0</v>
      </c>
      <c r="H274">
        <f>_xlfn.IFNA(VLOOKUP(A275,[3]Sheet1!$C$22:$F$30,4,0),0)</f>
        <v>0</v>
      </c>
      <c r="I274">
        <f>_xlfn.IFNA(VLOOKUP(A274,[3]Sheet1!$C$35:$F$118,4,0),0)</f>
        <v>0</v>
      </c>
      <c r="J274">
        <f>_xlfn.IFNA(VLOOKUP(A274,[3]Sheet1!$C$121:$F$135,4,0),0)</f>
        <v>0</v>
      </c>
      <c r="K274">
        <f>_xlfn.IFNA(VLOOKUP(A274,[3]Sheet1!$C$138:$F$139,4,0),0)</f>
        <v>0</v>
      </c>
      <c r="L274">
        <f>_xlfn.IFNA(VLOOKUP(A274,[3]Sheet1!$C$142:$F$166,4,0),0)</f>
        <v>0</v>
      </c>
      <c r="M274">
        <f>_xlfn.IFNA(VLOOKUP(A274,[3]Sheet1!$C$169:$F$170,4,0),0)</f>
        <v>0</v>
      </c>
      <c r="N274">
        <f>_xlfn.IFNA(VLOOKUP(A274,[4]单项!$B$1:$J$50,8,0),0)</f>
        <v>0</v>
      </c>
      <c r="O274">
        <f>_xlfn.IFNA(VLOOKUP(A274,[4]接力!$B$2:$H$41,7,0),0)</f>
        <v>0</v>
      </c>
      <c r="P274">
        <f>_xlfn.IFNA(VLOOKUP(A274,[4]仰卧起坐!$B$4:$E$23,4,0),0)</f>
        <v>0</v>
      </c>
      <c r="Q274">
        <f>_xlfn.IFNA(VLOOKUP(A274,[4]引体向上!$B$3:$E$22,4,0),0)</f>
        <v>0</v>
      </c>
      <c r="R274">
        <f t="shared" si="15"/>
        <v>6</v>
      </c>
    </row>
    <row r="275" spans="1:18" x14ac:dyDescent="0.4">
      <c r="A275" t="s">
        <v>552</v>
      </c>
      <c r="B275" t="s">
        <v>553</v>
      </c>
      <c r="C275">
        <v>2025</v>
      </c>
      <c r="D275">
        <f>_xlfn.IFNA(VLOOKUP(A275,[1]原始记录!$D$1:$L$1099,9,0),0)</f>
        <v>23</v>
      </c>
      <c r="E275">
        <f>_xlfn.IFNA(VLOOKUP(A275,[2]Sheet1!$B:$E,4,0),0)</f>
        <v>0</v>
      </c>
      <c r="F275">
        <f t="shared" si="14"/>
        <v>0</v>
      </c>
      <c r="G275">
        <f>_xlfn.IFNA(VLOOKUP(A275,[3]Sheet1!$C$3:$F$14,4,0),0)</f>
        <v>0</v>
      </c>
      <c r="H275">
        <f>_xlfn.IFNA(VLOOKUP(A276,[3]Sheet1!$C$22:$F$30,4,0),0)</f>
        <v>0</v>
      </c>
      <c r="I275">
        <f>_xlfn.IFNA(VLOOKUP(A275,[3]Sheet1!$C$35:$F$118,4,0),0)</f>
        <v>0</v>
      </c>
      <c r="J275">
        <f>_xlfn.IFNA(VLOOKUP(A275,[3]Sheet1!$C$121:$F$135,4,0),0)</f>
        <v>0</v>
      </c>
      <c r="K275">
        <f>_xlfn.IFNA(VLOOKUP(A275,[3]Sheet1!$C$138:$F$139,4,0),0)</f>
        <v>0</v>
      </c>
      <c r="L275">
        <f>_xlfn.IFNA(VLOOKUP(A275,[3]Sheet1!$C$142:$F$166,4,0),0)</f>
        <v>0</v>
      </c>
      <c r="M275">
        <f>_xlfn.IFNA(VLOOKUP(A275,[3]Sheet1!$C$169:$F$170,4,0),0)</f>
        <v>0</v>
      </c>
      <c r="N275">
        <f>_xlfn.IFNA(VLOOKUP(A275,[4]单项!$B$1:$J$50,8,0),0)</f>
        <v>0</v>
      </c>
      <c r="O275">
        <f>_xlfn.IFNA(VLOOKUP(A275,[4]接力!$B$2:$H$41,7,0),0)</f>
        <v>0</v>
      </c>
      <c r="P275">
        <f>_xlfn.IFNA(VLOOKUP(A275,[4]仰卧起坐!$B$4:$E$23,4,0),0)</f>
        <v>0</v>
      </c>
      <c r="Q275">
        <f>_xlfn.IFNA(VLOOKUP(A275,[4]引体向上!$B$3:$E$22,4,0),0)</f>
        <v>0</v>
      </c>
      <c r="R275">
        <f t="shared" si="15"/>
        <v>23</v>
      </c>
    </row>
    <row r="276" spans="1:18" x14ac:dyDescent="0.4">
      <c r="A276" t="s">
        <v>554</v>
      </c>
      <c r="B276" t="s">
        <v>555</v>
      </c>
      <c r="C276">
        <v>2025</v>
      </c>
      <c r="D276">
        <f>_xlfn.IFNA(VLOOKUP(A276,[1]原始记录!$D$1:$L$1099,9,0),0)</f>
        <v>20</v>
      </c>
      <c r="E276">
        <f>_xlfn.IFNA(VLOOKUP(A276,[2]Sheet1!$B:$E,4,0),0)</f>
        <v>0</v>
      </c>
      <c r="F276">
        <f t="shared" si="14"/>
        <v>0</v>
      </c>
      <c r="G276">
        <f>_xlfn.IFNA(VLOOKUP(A276,[3]Sheet1!$C$3:$F$14,4,0),0)</f>
        <v>0</v>
      </c>
      <c r="H276">
        <f>_xlfn.IFNA(VLOOKUP(A277,[3]Sheet1!$C$22:$F$30,4,0),0)</f>
        <v>0</v>
      </c>
      <c r="I276">
        <f>_xlfn.IFNA(VLOOKUP(A276,[3]Sheet1!$C$35:$F$118,4,0),0)</f>
        <v>0</v>
      </c>
      <c r="J276">
        <f>_xlfn.IFNA(VLOOKUP(A276,[3]Sheet1!$C$121:$F$135,4,0),0)</f>
        <v>0</v>
      </c>
      <c r="K276">
        <f>_xlfn.IFNA(VLOOKUP(A276,[3]Sheet1!$C$138:$F$139,4,0),0)</f>
        <v>0</v>
      </c>
      <c r="L276">
        <f>_xlfn.IFNA(VLOOKUP(A276,[3]Sheet1!$C$142:$F$166,4,0),0)</f>
        <v>0</v>
      </c>
      <c r="M276">
        <f>_xlfn.IFNA(VLOOKUP(A276,[3]Sheet1!$C$169:$F$170,4,0),0)</f>
        <v>0</v>
      </c>
      <c r="N276">
        <f>_xlfn.IFNA(VLOOKUP(A276,[4]单项!$B$1:$J$50,8,0),0)</f>
        <v>0</v>
      </c>
      <c r="O276">
        <f>_xlfn.IFNA(VLOOKUP(A276,[4]接力!$B$2:$H$41,7,0),0)</f>
        <v>0</v>
      </c>
      <c r="P276">
        <f>_xlfn.IFNA(VLOOKUP(A276,[4]仰卧起坐!$B$4:$E$23,4,0),0)</f>
        <v>0</v>
      </c>
      <c r="Q276">
        <f>_xlfn.IFNA(VLOOKUP(A276,[4]引体向上!$B$3:$E$22,4,0),0)</f>
        <v>0</v>
      </c>
      <c r="R276">
        <f t="shared" si="15"/>
        <v>20</v>
      </c>
    </row>
    <row r="277" spans="1:18" x14ac:dyDescent="0.4">
      <c r="A277" t="s">
        <v>556</v>
      </c>
      <c r="B277" t="s">
        <v>557</v>
      </c>
      <c r="C277">
        <v>2025</v>
      </c>
      <c r="D277">
        <f>_xlfn.IFNA(VLOOKUP(A277,[1]原始记录!$D$1:$L$1099,9,0),0)</f>
        <v>19</v>
      </c>
      <c r="E277">
        <f>_xlfn.IFNA(VLOOKUP(A277,[2]Sheet1!$B:$E,4,0),0)</f>
        <v>3</v>
      </c>
      <c r="F277">
        <f t="shared" si="14"/>
        <v>0</v>
      </c>
      <c r="G277">
        <f>_xlfn.IFNA(VLOOKUP(A277,[3]Sheet1!$C$3:$F$14,4,0),0)</f>
        <v>0</v>
      </c>
      <c r="H277">
        <f>_xlfn.IFNA(VLOOKUP(A278,[3]Sheet1!$C$22:$F$30,4,0),0)</f>
        <v>0</v>
      </c>
      <c r="I277">
        <f>_xlfn.IFNA(VLOOKUP(A277,[3]Sheet1!$C$35:$F$118,4,0),0)</f>
        <v>0</v>
      </c>
      <c r="J277">
        <f>_xlfn.IFNA(VLOOKUP(A277,[3]Sheet1!$C$121:$F$135,4,0),0)</f>
        <v>0</v>
      </c>
      <c r="K277">
        <f>_xlfn.IFNA(VLOOKUP(A277,[3]Sheet1!$C$138:$F$139,4,0),0)</f>
        <v>0</v>
      </c>
      <c r="L277">
        <f>_xlfn.IFNA(VLOOKUP(A277,[3]Sheet1!$C$142:$F$166,4,0),0)</f>
        <v>0</v>
      </c>
      <c r="M277">
        <f>_xlfn.IFNA(VLOOKUP(A277,[3]Sheet1!$C$169:$F$170,4,0),0)</f>
        <v>0</v>
      </c>
      <c r="N277">
        <f>_xlfn.IFNA(VLOOKUP(A277,[4]单项!$B$1:$J$50,8,0),0)</f>
        <v>0</v>
      </c>
      <c r="O277">
        <f>_xlfn.IFNA(VLOOKUP(A277,[4]接力!$B$2:$H$41,7,0),0)</f>
        <v>0</v>
      </c>
      <c r="P277">
        <f>_xlfn.IFNA(VLOOKUP(A277,[4]仰卧起坐!$B$4:$E$23,4,0),0)</f>
        <v>0</v>
      </c>
      <c r="Q277">
        <f>_xlfn.IFNA(VLOOKUP(A277,[4]引体向上!$B$3:$E$22,4,0),0)</f>
        <v>0</v>
      </c>
      <c r="R277">
        <f t="shared" si="15"/>
        <v>22</v>
      </c>
    </row>
    <row r="278" spans="1:18" x14ac:dyDescent="0.4">
      <c r="A278" t="s">
        <v>558</v>
      </c>
      <c r="B278" t="s">
        <v>559</v>
      </c>
      <c r="C278">
        <v>2025</v>
      </c>
      <c r="D278">
        <f>_xlfn.IFNA(VLOOKUP(A278,[1]原始记录!$D$1:$L$1099,9,0),0)</f>
        <v>10</v>
      </c>
      <c r="E278">
        <f>_xlfn.IFNA(VLOOKUP(A278,[2]Sheet1!$B:$E,4,0),0)</f>
        <v>0</v>
      </c>
      <c r="F278">
        <f t="shared" si="14"/>
        <v>0</v>
      </c>
      <c r="G278">
        <f>_xlfn.IFNA(VLOOKUP(A278,[3]Sheet1!$C$3:$F$14,4,0),0)</f>
        <v>0</v>
      </c>
      <c r="H278">
        <f>_xlfn.IFNA(VLOOKUP(A279,[3]Sheet1!$C$22:$F$30,4,0),0)</f>
        <v>0</v>
      </c>
      <c r="I278">
        <f>_xlfn.IFNA(VLOOKUP(A278,[3]Sheet1!$C$35:$F$118,4,0),0)</f>
        <v>0</v>
      </c>
      <c r="J278">
        <f>_xlfn.IFNA(VLOOKUP(A278,[3]Sheet1!$C$121:$F$135,4,0),0)</f>
        <v>0</v>
      </c>
      <c r="K278">
        <f>_xlfn.IFNA(VLOOKUP(A278,[3]Sheet1!$C$138:$F$139,4,0),0)</f>
        <v>0</v>
      </c>
      <c r="L278">
        <f>_xlfn.IFNA(VLOOKUP(A278,[3]Sheet1!$C$142:$F$166,4,0),0)</f>
        <v>0</v>
      </c>
      <c r="M278">
        <f>_xlfn.IFNA(VLOOKUP(A278,[3]Sheet1!$C$169:$F$170,4,0),0)</f>
        <v>0</v>
      </c>
      <c r="N278">
        <f>_xlfn.IFNA(VLOOKUP(A278,[4]单项!$B$1:$J$50,8,0),0)</f>
        <v>0</v>
      </c>
      <c r="O278">
        <f>_xlfn.IFNA(VLOOKUP(A278,[4]接力!$B$2:$H$41,7,0),0)</f>
        <v>0</v>
      </c>
      <c r="P278">
        <f>_xlfn.IFNA(VLOOKUP(A278,[4]仰卧起坐!$B$4:$E$23,4,0),0)</f>
        <v>0</v>
      </c>
      <c r="Q278">
        <f>_xlfn.IFNA(VLOOKUP(A278,[4]引体向上!$B$3:$E$22,4,0),0)</f>
        <v>0</v>
      </c>
      <c r="R278">
        <f t="shared" si="15"/>
        <v>10</v>
      </c>
    </row>
    <row r="279" spans="1:18" x14ac:dyDescent="0.4">
      <c r="A279" t="s">
        <v>560</v>
      </c>
      <c r="B279" t="s">
        <v>561</v>
      </c>
      <c r="C279">
        <v>2025</v>
      </c>
      <c r="D279">
        <f>_xlfn.IFNA(VLOOKUP(A279,[1]原始记录!$D$1:$L$1099,9,0),0)</f>
        <v>12</v>
      </c>
      <c r="E279">
        <f>_xlfn.IFNA(VLOOKUP(A279,[2]Sheet1!$B:$E,4,0),0)</f>
        <v>0</v>
      </c>
      <c r="F279">
        <f t="shared" si="14"/>
        <v>0</v>
      </c>
      <c r="G279">
        <f>_xlfn.IFNA(VLOOKUP(A279,[3]Sheet1!$C$3:$F$14,4,0),0)</f>
        <v>0</v>
      </c>
      <c r="H279">
        <f>_xlfn.IFNA(VLOOKUP(A280,[3]Sheet1!$C$22:$F$30,4,0),0)</f>
        <v>0</v>
      </c>
      <c r="I279">
        <f>_xlfn.IFNA(VLOOKUP(A279,[3]Sheet1!$C$35:$F$118,4,0),0)</f>
        <v>0</v>
      </c>
      <c r="J279">
        <f>_xlfn.IFNA(VLOOKUP(A279,[3]Sheet1!$C$121:$F$135,4,0),0)</f>
        <v>0</v>
      </c>
      <c r="K279">
        <f>_xlfn.IFNA(VLOOKUP(A279,[3]Sheet1!$C$138:$F$139,4,0),0)</f>
        <v>0</v>
      </c>
      <c r="L279">
        <f>_xlfn.IFNA(VLOOKUP(A279,[3]Sheet1!$C$142:$F$166,4,0),0)</f>
        <v>0</v>
      </c>
      <c r="M279">
        <f>_xlfn.IFNA(VLOOKUP(A279,[3]Sheet1!$C$169:$F$170,4,0),0)</f>
        <v>0</v>
      </c>
      <c r="N279">
        <f>_xlfn.IFNA(VLOOKUP(A279,[4]单项!$B$1:$J$50,8,0),0)</f>
        <v>0</v>
      </c>
      <c r="O279">
        <f>_xlfn.IFNA(VLOOKUP(A279,[4]接力!$B$2:$H$41,7,0),0)</f>
        <v>0</v>
      </c>
      <c r="P279">
        <f>_xlfn.IFNA(VLOOKUP(A279,[4]仰卧起坐!$B$4:$E$23,4,0),0)</f>
        <v>0</v>
      </c>
      <c r="Q279">
        <f>_xlfn.IFNA(VLOOKUP(A279,[4]引体向上!$B$3:$E$22,4,0),0)</f>
        <v>0</v>
      </c>
      <c r="R279">
        <f t="shared" si="15"/>
        <v>12</v>
      </c>
    </row>
    <row r="280" spans="1:18" x14ac:dyDescent="0.4">
      <c r="A280" t="s">
        <v>562</v>
      </c>
      <c r="B280" t="s">
        <v>563</v>
      </c>
      <c r="C280">
        <v>2025</v>
      </c>
      <c r="D280">
        <f>_xlfn.IFNA(VLOOKUP(A280,[1]原始记录!$D$1:$L$1099,9,0),0)</f>
        <v>11</v>
      </c>
      <c r="E280">
        <f>_xlfn.IFNA(VLOOKUP(A280,[2]Sheet1!$B:$E,4,0),0)</f>
        <v>0</v>
      </c>
      <c r="F280">
        <f t="shared" si="14"/>
        <v>0</v>
      </c>
      <c r="G280">
        <f>_xlfn.IFNA(VLOOKUP(A280,[3]Sheet1!$C$3:$F$14,4,0),0)</f>
        <v>0</v>
      </c>
      <c r="H280">
        <f>_xlfn.IFNA(VLOOKUP(A281,[3]Sheet1!$C$22:$F$30,4,0),0)</f>
        <v>0</v>
      </c>
      <c r="I280">
        <f>_xlfn.IFNA(VLOOKUP(A280,[3]Sheet1!$C$35:$F$118,4,0),0)</f>
        <v>0</v>
      </c>
      <c r="J280">
        <f>_xlfn.IFNA(VLOOKUP(A280,[3]Sheet1!$C$121:$F$135,4,0),0)</f>
        <v>0</v>
      </c>
      <c r="K280">
        <f>_xlfn.IFNA(VLOOKUP(A280,[3]Sheet1!$C$138:$F$139,4,0),0)</f>
        <v>0</v>
      </c>
      <c r="L280">
        <f>_xlfn.IFNA(VLOOKUP(A280,[3]Sheet1!$C$142:$F$166,4,0),0)</f>
        <v>0</v>
      </c>
      <c r="M280">
        <f>_xlfn.IFNA(VLOOKUP(A280,[3]Sheet1!$C$169:$F$170,4,0),0)</f>
        <v>0</v>
      </c>
      <c r="N280">
        <f>_xlfn.IFNA(VLOOKUP(A280,[4]单项!$B$1:$J$50,8,0),0)</f>
        <v>0</v>
      </c>
      <c r="O280">
        <f>_xlfn.IFNA(VLOOKUP(A280,[4]接力!$B$2:$H$41,7,0),0)</f>
        <v>0</v>
      </c>
      <c r="P280">
        <f>_xlfn.IFNA(VLOOKUP(A280,[4]仰卧起坐!$B$4:$E$23,4,0),0)</f>
        <v>0</v>
      </c>
      <c r="Q280">
        <f>_xlfn.IFNA(VLOOKUP(A280,[4]引体向上!$B$3:$E$22,4,0),0)</f>
        <v>0</v>
      </c>
      <c r="R280">
        <f t="shared" si="15"/>
        <v>11</v>
      </c>
    </row>
    <row r="281" spans="1:18" x14ac:dyDescent="0.4">
      <c r="A281" t="s">
        <v>564</v>
      </c>
      <c r="B281" t="s">
        <v>565</v>
      </c>
      <c r="C281">
        <v>2025</v>
      </c>
      <c r="D281">
        <f>_xlfn.IFNA(VLOOKUP(A281,[1]原始记录!$D$1:$L$1099,9,0),0)</f>
        <v>11</v>
      </c>
      <c r="E281">
        <f>_xlfn.IFNA(VLOOKUP(A281,[2]Sheet1!$B:$E,4,0),0)</f>
        <v>1</v>
      </c>
      <c r="F281">
        <f t="shared" si="14"/>
        <v>0</v>
      </c>
      <c r="G281">
        <f>_xlfn.IFNA(VLOOKUP(A281,[3]Sheet1!$C$3:$F$14,4,0),0)</f>
        <v>0</v>
      </c>
      <c r="H281">
        <f>_xlfn.IFNA(VLOOKUP(A282,[3]Sheet1!$C$22:$F$30,4,0),0)</f>
        <v>0</v>
      </c>
      <c r="I281">
        <f>_xlfn.IFNA(VLOOKUP(A281,[3]Sheet1!$C$35:$F$118,4,0),0)</f>
        <v>0</v>
      </c>
      <c r="J281">
        <f>_xlfn.IFNA(VLOOKUP(A281,[3]Sheet1!$C$121:$F$135,4,0),0)</f>
        <v>0</v>
      </c>
      <c r="K281">
        <f>_xlfn.IFNA(VLOOKUP(A281,[3]Sheet1!$C$138:$F$139,4,0),0)</f>
        <v>0</v>
      </c>
      <c r="L281">
        <f>_xlfn.IFNA(VLOOKUP(A281,[3]Sheet1!$C$142:$F$166,4,0),0)</f>
        <v>0</v>
      </c>
      <c r="M281">
        <f>_xlfn.IFNA(VLOOKUP(A281,[3]Sheet1!$C$169:$F$170,4,0),0)</f>
        <v>0</v>
      </c>
      <c r="N281">
        <f>_xlfn.IFNA(VLOOKUP(A281,[4]单项!$B$1:$J$50,8,0),0)</f>
        <v>0</v>
      </c>
      <c r="O281">
        <f>_xlfn.IFNA(VLOOKUP(A281,[4]接力!$B$2:$H$41,7,0),0)</f>
        <v>0</v>
      </c>
      <c r="P281">
        <f>_xlfn.IFNA(VLOOKUP(A281,[4]仰卧起坐!$B$4:$E$23,4,0),0)</f>
        <v>0</v>
      </c>
      <c r="Q281">
        <f>_xlfn.IFNA(VLOOKUP(A281,[4]引体向上!$B$3:$E$22,4,0),0)</f>
        <v>0</v>
      </c>
      <c r="R281">
        <f t="shared" si="15"/>
        <v>12</v>
      </c>
    </row>
    <row r="282" spans="1:18" x14ac:dyDescent="0.4">
      <c r="A282" t="s">
        <v>566</v>
      </c>
      <c r="B282" t="s">
        <v>567</v>
      </c>
      <c r="C282">
        <v>2025</v>
      </c>
      <c r="D282">
        <f>_xlfn.IFNA(VLOOKUP(A282,[1]原始记录!$D$1:$L$1099,9,0),0)</f>
        <v>13</v>
      </c>
      <c r="E282">
        <f>_xlfn.IFNA(VLOOKUP(A282,[2]Sheet1!$B:$E,4,0),0)</f>
        <v>0</v>
      </c>
      <c r="F282">
        <f t="shared" si="14"/>
        <v>0</v>
      </c>
      <c r="G282">
        <f>_xlfn.IFNA(VLOOKUP(A282,[3]Sheet1!$C$3:$F$14,4,0),0)</f>
        <v>0</v>
      </c>
      <c r="H282">
        <f>_xlfn.IFNA(VLOOKUP(A283,[3]Sheet1!$C$22:$F$30,4,0),0)</f>
        <v>0</v>
      </c>
      <c r="I282">
        <f>_xlfn.IFNA(VLOOKUP(A282,[3]Sheet1!$C$35:$F$118,4,0),0)</f>
        <v>0</v>
      </c>
      <c r="J282">
        <f>_xlfn.IFNA(VLOOKUP(A282,[3]Sheet1!$C$121:$F$135,4,0),0)</f>
        <v>0</v>
      </c>
      <c r="K282">
        <f>_xlfn.IFNA(VLOOKUP(A282,[3]Sheet1!$C$138:$F$139,4,0),0)</f>
        <v>0</v>
      </c>
      <c r="L282">
        <f>_xlfn.IFNA(VLOOKUP(A282,[3]Sheet1!$C$142:$F$166,4,0),0)</f>
        <v>0</v>
      </c>
      <c r="M282">
        <f>_xlfn.IFNA(VLOOKUP(A282,[3]Sheet1!$C$169:$F$170,4,0),0)</f>
        <v>0</v>
      </c>
      <c r="N282">
        <f>_xlfn.IFNA(VLOOKUP(A282,[4]单项!$B$1:$J$50,8,0),0)</f>
        <v>0</v>
      </c>
      <c r="O282">
        <f>_xlfn.IFNA(VLOOKUP(A282,[4]接力!$B$2:$H$41,7,0),0)</f>
        <v>0</v>
      </c>
      <c r="P282">
        <f>_xlfn.IFNA(VLOOKUP(A282,[4]仰卧起坐!$B$4:$E$23,4,0),0)</f>
        <v>0</v>
      </c>
      <c r="Q282">
        <f>_xlfn.IFNA(VLOOKUP(A282,[4]引体向上!$B$3:$E$22,4,0),0)</f>
        <v>0</v>
      </c>
      <c r="R282">
        <f t="shared" si="15"/>
        <v>13</v>
      </c>
    </row>
    <row r="283" spans="1:18" x14ac:dyDescent="0.4">
      <c r="A283" t="s">
        <v>568</v>
      </c>
      <c r="B283" t="s">
        <v>569</v>
      </c>
      <c r="C283">
        <v>2025</v>
      </c>
      <c r="D283">
        <f>_xlfn.IFNA(VLOOKUP(A283,[1]原始记录!$D$1:$L$1099,9,0),0)</f>
        <v>12</v>
      </c>
      <c r="E283">
        <f>_xlfn.IFNA(VLOOKUP(A283,[2]Sheet1!$B:$E,4,0),0)</f>
        <v>0</v>
      </c>
      <c r="F283">
        <f t="shared" si="14"/>
        <v>0</v>
      </c>
      <c r="G283">
        <f>_xlfn.IFNA(VLOOKUP(A283,[3]Sheet1!$C$3:$F$14,4,0),0)</f>
        <v>0</v>
      </c>
      <c r="H283">
        <f>_xlfn.IFNA(VLOOKUP(A284,[3]Sheet1!$C$22:$F$30,4,0),0)</f>
        <v>0</v>
      </c>
      <c r="I283">
        <f>_xlfn.IFNA(VLOOKUP(A283,[3]Sheet1!$C$35:$F$118,4,0),0)</f>
        <v>0</v>
      </c>
      <c r="J283">
        <f>_xlfn.IFNA(VLOOKUP(A283,[3]Sheet1!$C$121:$F$135,4,0),0)</f>
        <v>0</v>
      </c>
      <c r="K283">
        <f>_xlfn.IFNA(VLOOKUP(A283,[3]Sheet1!$C$138:$F$139,4,0),0)</f>
        <v>0</v>
      </c>
      <c r="L283">
        <f>_xlfn.IFNA(VLOOKUP(A283,[3]Sheet1!$C$142:$F$166,4,0),0)</f>
        <v>0</v>
      </c>
      <c r="M283">
        <f>_xlfn.IFNA(VLOOKUP(A283,[3]Sheet1!$C$169:$F$170,4,0),0)</f>
        <v>0</v>
      </c>
      <c r="N283">
        <f>_xlfn.IFNA(VLOOKUP(A283,[4]单项!$B$1:$J$50,8,0),0)</f>
        <v>0</v>
      </c>
      <c r="O283">
        <f>_xlfn.IFNA(VLOOKUP(A283,[4]接力!$B$2:$H$41,7,0),0)</f>
        <v>0</v>
      </c>
      <c r="P283">
        <f>_xlfn.IFNA(VLOOKUP(A283,[4]仰卧起坐!$B$4:$E$23,4,0),0)</f>
        <v>0</v>
      </c>
      <c r="Q283">
        <f>_xlfn.IFNA(VLOOKUP(A283,[4]引体向上!$B$3:$E$22,4,0),0)</f>
        <v>0</v>
      </c>
      <c r="R283">
        <f t="shared" si="15"/>
        <v>12</v>
      </c>
    </row>
    <row r="284" spans="1:18" x14ac:dyDescent="0.4">
      <c r="A284" t="s">
        <v>570</v>
      </c>
      <c r="B284" t="s">
        <v>571</v>
      </c>
      <c r="C284">
        <v>2025</v>
      </c>
      <c r="D284">
        <f>_xlfn.IFNA(VLOOKUP(A284,[1]原始记录!$D$1:$L$1099,9,0),0)</f>
        <v>19</v>
      </c>
      <c r="E284">
        <f>_xlfn.IFNA(VLOOKUP(A284,[2]Sheet1!$B:$E,4,0),0)</f>
        <v>0</v>
      </c>
      <c r="F284">
        <f t="shared" si="14"/>
        <v>0</v>
      </c>
      <c r="G284">
        <f>_xlfn.IFNA(VLOOKUP(A284,[3]Sheet1!$C$3:$F$14,4,0),0)</f>
        <v>0</v>
      </c>
      <c r="H284">
        <f>_xlfn.IFNA(VLOOKUP(A285,[3]Sheet1!$C$22:$F$30,4,0),0)</f>
        <v>0</v>
      </c>
      <c r="I284">
        <f>_xlfn.IFNA(VLOOKUP(A284,[3]Sheet1!$C$35:$F$118,4,0),0)</f>
        <v>0</v>
      </c>
      <c r="J284">
        <f>_xlfn.IFNA(VLOOKUP(A284,[3]Sheet1!$C$121:$F$135,4,0),0)</f>
        <v>0</v>
      </c>
      <c r="K284">
        <f>_xlfn.IFNA(VLOOKUP(A284,[3]Sheet1!$C$138:$F$139,4,0),0)</f>
        <v>0</v>
      </c>
      <c r="L284">
        <f>_xlfn.IFNA(VLOOKUP(A284,[3]Sheet1!$C$142:$F$166,4,0),0)</f>
        <v>0</v>
      </c>
      <c r="M284">
        <f>_xlfn.IFNA(VLOOKUP(A284,[3]Sheet1!$C$169:$F$170,4,0),0)</f>
        <v>0</v>
      </c>
      <c r="N284">
        <f>_xlfn.IFNA(VLOOKUP(A284,[4]单项!$B$1:$J$50,8,0),0)</f>
        <v>0</v>
      </c>
      <c r="O284">
        <f>_xlfn.IFNA(VLOOKUP(A284,[4]接力!$B$2:$H$41,7,0),0)</f>
        <v>0</v>
      </c>
      <c r="P284">
        <f>_xlfn.IFNA(VLOOKUP(A284,[4]仰卧起坐!$B$4:$E$23,4,0),0)</f>
        <v>0</v>
      </c>
      <c r="Q284">
        <f>_xlfn.IFNA(VLOOKUP(A284,[4]引体向上!$B$3:$E$22,4,0),0)</f>
        <v>0</v>
      </c>
      <c r="R284">
        <f t="shared" si="15"/>
        <v>19</v>
      </c>
    </row>
    <row r="285" spans="1:18" x14ac:dyDescent="0.4">
      <c r="A285" t="s">
        <v>572</v>
      </c>
      <c r="B285" t="s">
        <v>289</v>
      </c>
      <c r="C285">
        <v>2025</v>
      </c>
      <c r="D285">
        <f>_xlfn.IFNA(VLOOKUP(A285,[1]原始记录!$D$1:$L$1099,9,0),0)</f>
        <v>11</v>
      </c>
      <c r="E285">
        <f>_xlfn.IFNA(VLOOKUP(A285,[2]Sheet1!$B:$E,4,0),0)</f>
        <v>7</v>
      </c>
      <c r="F285">
        <f t="shared" si="14"/>
        <v>0</v>
      </c>
      <c r="G285">
        <f>_xlfn.IFNA(VLOOKUP(A285,[3]Sheet1!$C$3:$F$14,4,0),0)</f>
        <v>0</v>
      </c>
      <c r="H285">
        <f>_xlfn.IFNA(VLOOKUP(A286,[3]Sheet1!$C$22:$F$30,4,0),0)</f>
        <v>0</v>
      </c>
      <c r="I285">
        <f>_xlfn.IFNA(VLOOKUP(A285,[3]Sheet1!$C$35:$F$118,4,0),0)</f>
        <v>0</v>
      </c>
      <c r="J285">
        <f>_xlfn.IFNA(VLOOKUP(A285,[3]Sheet1!$C$121:$F$135,4,0),0)</f>
        <v>0</v>
      </c>
      <c r="K285">
        <f>_xlfn.IFNA(VLOOKUP(A285,[3]Sheet1!$C$138:$F$139,4,0),0)</f>
        <v>0</v>
      </c>
      <c r="L285">
        <f>_xlfn.IFNA(VLOOKUP(A285,[3]Sheet1!$C$142:$F$166,4,0),0)</f>
        <v>0</v>
      </c>
      <c r="M285">
        <f>_xlfn.IFNA(VLOOKUP(A285,[3]Sheet1!$C$169:$F$170,4,0),0)</f>
        <v>0</v>
      </c>
      <c r="N285">
        <f>_xlfn.IFNA(VLOOKUP(A285,[4]单项!$B$1:$J$50,8,0),0)</f>
        <v>0</v>
      </c>
      <c r="O285">
        <f>_xlfn.IFNA(VLOOKUP(A285,[4]接力!$B$2:$H$41,7,0),0)</f>
        <v>0</v>
      </c>
      <c r="P285">
        <f>_xlfn.IFNA(VLOOKUP(A285,[4]仰卧起坐!$B$4:$E$23,4,0),0)</f>
        <v>0</v>
      </c>
      <c r="Q285">
        <f>_xlfn.IFNA(VLOOKUP(A285,[4]引体向上!$B$3:$E$22,4,0),0)</f>
        <v>0</v>
      </c>
      <c r="R285">
        <f t="shared" si="15"/>
        <v>18</v>
      </c>
    </row>
    <row r="286" spans="1:18" x14ac:dyDescent="0.4">
      <c r="A286" t="s">
        <v>573</v>
      </c>
      <c r="B286" t="s">
        <v>574</v>
      </c>
      <c r="C286">
        <v>2025</v>
      </c>
      <c r="D286">
        <f>_xlfn.IFNA(VLOOKUP(A286,[1]原始记录!$D$1:$L$1099,9,0),0)</f>
        <v>4</v>
      </c>
      <c r="E286">
        <f>_xlfn.IFNA(VLOOKUP(A286,[2]Sheet1!$B:$E,4,0),0)</f>
        <v>0</v>
      </c>
      <c r="F286">
        <f t="shared" si="14"/>
        <v>0</v>
      </c>
      <c r="G286">
        <f>_xlfn.IFNA(VLOOKUP(A286,[3]Sheet1!$C$3:$F$14,4,0),0)</f>
        <v>0</v>
      </c>
      <c r="H286">
        <f>_xlfn.IFNA(VLOOKUP(A287,[3]Sheet1!$C$22:$F$30,4,0),0)</f>
        <v>0</v>
      </c>
      <c r="I286">
        <f>_xlfn.IFNA(VLOOKUP(A286,[3]Sheet1!$C$35:$F$118,4,0),0)</f>
        <v>0</v>
      </c>
      <c r="J286">
        <f>_xlfn.IFNA(VLOOKUP(A286,[3]Sheet1!$C$121:$F$135,4,0),0)</f>
        <v>0</v>
      </c>
      <c r="K286">
        <f>_xlfn.IFNA(VLOOKUP(A286,[3]Sheet1!$C$138:$F$139,4,0),0)</f>
        <v>0</v>
      </c>
      <c r="L286">
        <f>_xlfn.IFNA(VLOOKUP(A286,[3]Sheet1!$C$142:$F$166,4,0),0)</f>
        <v>0</v>
      </c>
      <c r="M286">
        <f>_xlfn.IFNA(VLOOKUP(A286,[3]Sheet1!$C$169:$F$170,4,0),0)</f>
        <v>0</v>
      </c>
      <c r="N286">
        <f>_xlfn.IFNA(VLOOKUP(A286,[4]单项!$B$1:$J$50,8,0),0)</f>
        <v>0</v>
      </c>
      <c r="O286">
        <f>_xlfn.IFNA(VLOOKUP(A286,[4]接力!$B$2:$H$41,7,0),0)</f>
        <v>0</v>
      </c>
      <c r="P286">
        <f>_xlfn.IFNA(VLOOKUP(A286,[4]仰卧起坐!$B$4:$E$23,4,0),0)</f>
        <v>0</v>
      </c>
      <c r="Q286">
        <f>_xlfn.IFNA(VLOOKUP(A286,[4]引体向上!$B$3:$E$22,4,0),0)</f>
        <v>0</v>
      </c>
      <c r="R286">
        <f t="shared" si="15"/>
        <v>4</v>
      </c>
    </row>
    <row r="287" spans="1:18" x14ac:dyDescent="0.4">
      <c r="A287" t="s">
        <v>575</v>
      </c>
      <c r="B287" t="s">
        <v>576</v>
      </c>
      <c r="C287">
        <v>2025</v>
      </c>
      <c r="D287">
        <f>_xlfn.IFNA(VLOOKUP(A287,[1]原始记录!$D$1:$L$1099,9,0),0)</f>
        <v>9</v>
      </c>
      <c r="E287">
        <f>_xlfn.IFNA(VLOOKUP(A287,[2]Sheet1!$B:$E,4,0),0)</f>
        <v>4</v>
      </c>
      <c r="F287">
        <f t="shared" si="14"/>
        <v>0</v>
      </c>
      <c r="G287">
        <f>_xlfn.IFNA(VLOOKUP(A287,[3]Sheet1!$C$3:$F$14,4,0),0)</f>
        <v>0</v>
      </c>
      <c r="H287">
        <f>_xlfn.IFNA(VLOOKUP(A288,[3]Sheet1!$C$22:$F$30,4,0),0)</f>
        <v>0</v>
      </c>
      <c r="I287">
        <f>_xlfn.IFNA(VLOOKUP(A287,[3]Sheet1!$C$35:$F$118,4,0),0)</f>
        <v>0</v>
      </c>
      <c r="J287">
        <f>_xlfn.IFNA(VLOOKUP(A287,[3]Sheet1!$C$121:$F$135,4,0),0)</f>
        <v>0</v>
      </c>
      <c r="K287">
        <f>_xlfn.IFNA(VLOOKUP(A287,[3]Sheet1!$C$138:$F$139,4,0),0)</f>
        <v>0</v>
      </c>
      <c r="L287">
        <f>_xlfn.IFNA(VLOOKUP(A287,[3]Sheet1!$C$142:$F$166,4,0),0)</f>
        <v>0</v>
      </c>
      <c r="M287">
        <f>_xlfn.IFNA(VLOOKUP(A287,[3]Sheet1!$C$169:$F$170,4,0),0)</f>
        <v>0</v>
      </c>
      <c r="N287">
        <f>_xlfn.IFNA(VLOOKUP(A287,[4]单项!$B$1:$J$50,8,0),0)</f>
        <v>0</v>
      </c>
      <c r="O287">
        <f>_xlfn.IFNA(VLOOKUP(A287,[4]接力!$B$2:$H$41,7,0),0)</f>
        <v>0</v>
      </c>
      <c r="P287">
        <f>_xlfn.IFNA(VLOOKUP(A287,[4]仰卧起坐!$B$4:$E$23,4,0),0)</f>
        <v>0</v>
      </c>
      <c r="Q287">
        <f>_xlfn.IFNA(VLOOKUP(A287,[4]引体向上!$B$3:$E$22,4,0),0)</f>
        <v>0</v>
      </c>
      <c r="R287">
        <f t="shared" si="15"/>
        <v>13</v>
      </c>
    </row>
    <row r="288" spans="1:18" x14ac:dyDescent="0.4">
      <c r="A288" t="s">
        <v>577</v>
      </c>
      <c r="B288" t="s">
        <v>578</v>
      </c>
      <c r="C288">
        <v>2025</v>
      </c>
      <c r="D288">
        <f>_xlfn.IFNA(VLOOKUP(A288,[1]原始记录!$D$1:$L$1099,9,0),0)</f>
        <v>9</v>
      </c>
      <c r="E288">
        <f>_xlfn.IFNA(VLOOKUP(A288,[2]Sheet1!$B:$E,4,0),0)</f>
        <v>0</v>
      </c>
      <c r="F288">
        <f t="shared" si="14"/>
        <v>0</v>
      </c>
      <c r="G288">
        <f>_xlfn.IFNA(VLOOKUP(A288,[3]Sheet1!$C$3:$F$14,4,0),0)</f>
        <v>0</v>
      </c>
      <c r="H288">
        <f>_xlfn.IFNA(VLOOKUP(A289,[3]Sheet1!$C$22:$F$30,4,0),0)</f>
        <v>0</v>
      </c>
      <c r="I288">
        <f>_xlfn.IFNA(VLOOKUP(A288,[3]Sheet1!$C$35:$F$118,4,0),0)</f>
        <v>0</v>
      </c>
      <c r="J288">
        <f>_xlfn.IFNA(VLOOKUP(A288,[3]Sheet1!$C$121:$F$135,4,0),0)</f>
        <v>0</v>
      </c>
      <c r="K288">
        <f>_xlfn.IFNA(VLOOKUP(A288,[3]Sheet1!$C$138:$F$139,4,0),0)</f>
        <v>0</v>
      </c>
      <c r="L288">
        <f>_xlfn.IFNA(VLOOKUP(A288,[3]Sheet1!$C$142:$F$166,4,0),0)</f>
        <v>0</v>
      </c>
      <c r="M288">
        <f>_xlfn.IFNA(VLOOKUP(A288,[3]Sheet1!$C$169:$F$170,4,0),0)</f>
        <v>0</v>
      </c>
      <c r="N288">
        <f>_xlfn.IFNA(VLOOKUP(A288,[4]单项!$B$1:$J$50,8,0),0)</f>
        <v>0</v>
      </c>
      <c r="O288">
        <f>_xlfn.IFNA(VLOOKUP(A288,[4]接力!$B$2:$H$41,7,0),0)</f>
        <v>0</v>
      </c>
      <c r="P288">
        <f>_xlfn.IFNA(VLOOKUP(A288,[4]仰卧起坐!$B$4:$E$23,4,0),0)</f>
        <v>0</v>
      </c>
      <c r="Q288">
        <f>_xlfn.IFNA(VLOOKUP(A288,[4]引体向上!$B$3:$E$22,4,0),0)</f>
        <v>0</v>
      </c>
      <c r="R288">
        <f t="shared" si="15"/>
        <v>9</v>
      </c>
    </row>
    <row r="289" spans="1:18" x14ac:dyDescent="0.4">
      <c r="A289" t="s">
        <v>579</v>
      </c>
      <c r="B289" t="s">
        <v>580</v>
      </c>
      <c r="C289">
        <v>2025</v>
      </c>
      <c r="D289">
        <f>_xlfn.IFNA(VLOOKUP(A289,[1]原始记录!$D$1:$L$1099,9,0),0)</f>
        <v>13</v>
      </c>
      <c r="E289">
        <f>_xlfn.IFNA(VLOOKUP(A289,[2]Sheet1!$B:$E,4,0),0)</f>
        <v>0</v>
      </c>
      <c r="F289">
        <f t="shared" ref="F289:F320" si="16">G289+H289+I289+J289+K289+L289+M289+N289+O289+P289+Q289</f>
        <v>12</v>
      </c>
      <c r="G289">
        <f>_xlfn.IFNA(VLOOKUP(A289,[3]Sheet1!$C$3:$F$14,4,0),0)</f>
        <v>0</v>
      </c>
      <c r="H289">
        <f>_xlfn.IFNA(VLOOKUP(A290,[3]Sheet1!$C$22:$F$30,4,0),0)</f>
        <v>0</v>
      </c>
      <c r="I289">
        <f>_xlfn.IFNA(VLOOKUP(A289,[3]Sheet1!$C$35:$F$118,4,0),0)</f>
        <v>2</v>
      </c>
      <c r="J289">
        <f>_xlfn.IFNA(VLOOKUP(A289,[3]Sheet1!$C$121:$F$135,4,0),0)</f>
        <v>10</v>
      </c>
      <c r="K289">
        <f>_xlfn.IFNA(VLOOKUP(A289,[3]Sheet1!$C$138:$F$139,4,0),0)</f>
        <v>0</v>
      </c>
      <c r="L289">
        <f>_xlfn.IFNA(VLOOKUP(A289,[3]Sheet1!$C$142:$F$166,4,0),0)</f>
        <v>0</v>
      </c>
      <c r="M289">
        <f>_xlfn.IFNA(VLOOKUP(A289,[3]Sheet1!$C$169:$F$170,4,0),0)</f>
        <v>0</v>
      </c>
      <c r="N289">
        <f>_xlfn.IFNA(VLOOKUP(A289,[4]单项!$B$1:$J$50,8,0),0)</f>
        <v>0</v>
      </c>
      <c r="O289">
        <f>_xlfn.IFNA(VLOOKUP(A289,[4]接力!$B$2:$H$41,7,0),0)</f>
        <v>0</v>
      </c>
      <c r="P289">
        <f>_xlfn.IFNA(VLOOKUP(A289,[4]仰卧起坐!$B$4:$E$23,4,0),0)</f>
        <v>0</v>
      </c>
      <c r="Q289">
        <f>_xlfn.IFNA(VLOOKUP(A289,[4]引体向上!$B$3:$E$22,4,0),0)</f>
        <v>0</v>
      </c>
      <c r="R289">
        <f t="shared" si="15"/>
        <v>25</v>
      </c>
    </row>
    <row r="290" spans="1:18" x14ac:dyDescent="0.4">
      <c r="A290" t="s">
        <v>581</v>
      </c>
      <c r="B290" t="s">
        <v>582</v>
      </c>
      <c r="C290">
        <v>2025</v>
      </c>
      <c r="D290">
        <v>16</v>
      </c>
      <c r="E290">
        <f>_xlfn.IFNA(VLOOKUP(A290,[2]Sheet1!$B:$E,4,0),0)</f>
        <v>8</v>
      </c>
      <c r="F290">
        <f t="shared" si="16"/>
        <v>0</v>
      </c>
      <c r="G290">
        <f>_xlfn.IFNA(VLOOKUP(A290,[3]Sheet1!$C$3:$F$14,4,0),0)</f>
        <v>0</v>
      </c>
      <c r="H290">
        <f>_xlfn.IFNA(VLOOKUP(A291,[3]Sheet1!$C$22:$F$30,4,0),0)</f>
        <v>0</v>
      </c>
      <c r="I290">
        <f>_xlfn.IFNA(VLOOKUP(A290,[3]Sheet1!$C$35:$F$118,4,0),0)</f>
        <v>0</v>
      </c>
      <c r="J290">
        <f>_xlfn.IFNA(VLOOKUP(A290,[3]Sheet1!$C$121:$F$135,4,0),0)</f>
        <v>0</v>
      </c>
      <c r="K290">
        <f>_xlfn.IFNA(VLOOKUP(A290,[3]Sheet1!$C$138:$F$139,4,0),0)</f>
        <v>0</v>
      </c>
      <c r="L290">
        <f>_xlfn.IFNA(VLOOKUP(A290,[3]Sheet1!$C$142:$F$166,4,0),0)</f>
        <v>0</v>
      </c>
      <c r="M290">
        <f>_xlfn.IFNA(VLOOKUP(A290,[3]Sheet1!$C$169:$F$170,4,0),0)</f>
        <v>0</v>
      </c>
      <c r="N290">
        <f>_xlfn.IFNA(VLOOKUP(A290,[4]单项!$B$1:$J$50,8,0),0)</f>
        <v>0</v>
      </c>
      <c r="O290">
        <f>_xlfn.IFNA(VLOOKUP(A290,[4]接力!$B$2:$H$41,7,0),0)</f>
        <v>0</v>
      </c>
      <c r="P290">
        <f>_xlfn.IFNA(VLOOKUP(A290,[4]仰卧起坐!$B$4:$E$23,4,0),0)</f>
        <v>0</v>
      </c>
      <c r="Q290">
        <f>_xlfn.IFNA(VLOOKUP(A290,[4]引体向上!$B$3:$E$22,4,0),0)</f>
        <v>0</v>
      </c>
      <c r="R290">
        <f t="shared" si="15"/>
        <v>24</v>
      </c>
    </row>
    <row r="291" spans="1:18" x14ac:dyDescent="0.4">
      <c r="A291" t="s">
        <v>583</v>
      </c>
      <c r="B291" t="s">
        <v>584</v>
      </c>
      <c r="C291">
        <v>2025</v>
      </c>
      <c r="D291">
        <f>_xlfn.IFNA(VLOOKUP(A291,[1]原始记录!$D$1:$L$1099,9,0),0)</f>
        <v>29</v>
      </c>
      <c r="E291">
        <f>_xlfn.IFNA(VLOOKUP(A291,[2]Sheet1!$B:$E,4,0),0)</f>
        <v>0</v>
      </c>
      <c r="F291">
        <f t="shared" si="16"/>
        <v>0</v>
      </c>
      <c r="G291">
        <f>_xlfn.IFNA(VLOOKUP(A291,[3]Sheet1!$C$3:$F$14,4,0),0)</f>
        <v>0</v>
      </c>
      <c r="H291">
        <f>_xlfn.IFNA(VLOOKUP(A292,[3]Sheet1!$C$22:$F$30,4,0),0)</f>
        <v>0</v>
      </c>
      <c r="I291">
        <f>_xlfn.IFNA(VLOOKUP(A291,[3]Sheet1!$C$35:$F$118,4,0),0)</f>
        <v>0</v>
      </c>
      <c r="J291">
        <f>_xlfn.IFNA(VLOOKUP(A291,[3]Sheet1!$C$121:$F$135,4,0),0)</f>
        <v>0</v>
      </c>
      <c r="K291">
        <f>_xlfn.IFNA(VLOOKUP(A291,[3]Sheet1!$C$138:$F$139,4,0),0)</f>
        <v>0</v>
      </c>
      <c r="L291">
        <f>_xlfn.IFNA(VLOOKUP(A291,[3]Sheet1!$C$142:$F$166,4,0),0)</f>
        <v>0</v>
      </c>
      <c r="M291">
        <f>_xlfn.IFNA(VLOOKUP(A291,[3]Sheet1!$C$169:$F$170,4,0),0)</f>
        <v>0</v>
      </c>
      <c r="N291">
        <f>_xlfn.IFNA(VLOOKUP(A291,[4]单项!$B$1:$J$50,8,0),0)</f>
        <v>0</v>
      </c>
      <c r="O291">
        <f>_xlfn.IFNA(VLOOKUP(A291,[4]接力!$B$2:$H$41,7,0),0)</f>
        <v>0</v>
      </c>
      <c r="P291">
        <f>_xlfn.IFNA(VLOOKUP(A291,[4]仰卧起坐!$B$4:$E$23,4,0),0)</f>
        <v>0</v>
      </c>
      <c r="Q291">
        <f>_xlfn.IFNA(VLOOKUP(A291,[4]引体向上!$B$3:$E$22,4,0),0)</f>
        <v>0</v>
      </c>
      <c r="R291">
        <f t="shared" si="15"/>
        <v>29</v>
      </c>
    </row>
    <row r="292" spans="1:18" x14ac:dyDescent="0.4">
      <c r="A292" t="s">
        <v>585</v>
      </c>
      <c r="B292" t="s">
        <v>586</v>
      </c>
      <c r="C292">
        <v>2025</v>
      </c>
      <c r="D292">
        <f>_xlfn.IFNA(VLOOKUP(A292,[1]原始记录!$D$1:$L$1099,9,0),0)</f>
        <v>22</v>
      </c>
      <c r="E292">
        <f>_xlfn.IFNA(VLOOKUP(A292,[2]Sheet1!$B:$E,4,0),0)</f>
        <v>0</v>
      </c>
      <c r="F292">
        <f t="shared" si="16"/>
        <v>0</v>
      </c>
      <c r="G292">
        <f>_xlfn.IFNA(VLOOKUP(A292,[3]Sheet1!$C$3:$F$14,4,0),0)</f>
        <v>0</v>
      </c>
      <c r="H292">
        <f>_xlfn.IFNA(VLOOKUP(A293,[3]Sheet1!$C$22:$F$30,4,0),0)</f>
        <v>0</v>
      </c>
      <c r="I292">
        <f>_xlfn.IFNA(VLOOKUP(A292,[3]Sheet1!$C$35:$F$118,4,0),0)</f>
        <v>0</v>
      </c>
      <c r="J292">
        <f>_xlfn.IFNA(VLOOKUP(A292,[3]Sheet1!$C$121:$F$135,4,0),0)</f>
        <v>0</v>
      </c>
      <c r="K292">
        <f>_xlfn.IFNA(VLOOKUP(A292,[3]Sheet1!$C$138:$F$139,4,0),0)</f>
        <v>0</v>
      </c>
      <c r="L292">
        <f>_xlfn.IFNA(VLOOKUP(A292,[3]Sheet1!$C$142:$F$166,4,0),0)</f>
        <v>0</v>
      </c>
      <c r="M292">
        <f>_xlfn.IFNA(VLOOKUP(A292,[3]Sheet1!$C$169:$F$170,4,0),0)</f>
        <v>0</v>
      </c>
      <c r="N292">
        <f>_xlfn.IFNA(VLOOKUP(A292,[4]单项!$B$1:$J$50,8,0),0)</f>
        <v>0</v>
      </c>
      <c r="O292">
        <f>_xlfn.IFNA(VLOOKUP(A292,[4]接力!$B$2:$H$41,7,0),0)</f>
        <v>0</v>
      </c>
      <c r="P292">
        <f>_xlfn.IFNA(VLOOKUP(A292,[4]仰卧起坐!$B$4:$E$23,4,0),0)</f>
        <v>0</v>
      </c>
      <c r="Q292">
        <f>_xlfn.IFNA(VLOOKUP(A292,[4]引体向上!$B$3:$E$22,4,0),0)</f>
        <v>0</v>
      </c>
      <c r="R292">
        <f t="shared" si="15"/>
        <v>22</v>
      </c>
    </row>
    <row r="293" spans="1:18" x14ac:dyDescent="0.4">
      <c r="A293" t="s">
        <v>587</v>
      </c>
      <c r="B293" t="s">
        <v>588</v>
      </c>
      <c r="C293">
        <v>2025</v>
      </c>
      <c r="D293">
        <f>_xlfn.IFNA(VLOOKUP(A293,[1]原始记录!$D$1:$L$1099,9,0),0)</f>
        <v>18</v>
      </c>
      <c r="E293">
        <f>_xlfn.IFNA(VLOOKUP(A293,[2]Sheet1!$B:$E,4,0),0)</f>
        <v>2</v>
      </c>
      <c r="F293">
        <f t="shared" si="16"/>
        <v>0</v>
      </c>
      <c r="G293">
        <f>_xlfn.IFNA(VLOOKUP(A293,[3]Sheet1!$C$3:$F$14,4,0),0)</f>
        <v>0</v>
      </c>
      <c r="H293">
        <f>_xlfn.IFNA(VLOOKUP(A294,[3]Sheet1!$C$22:$F$30,4,0),0)</f>
        <v>0</v>
      </c>
      <c r="I293">
        <f>_xlfn.IFNA(VLOOKUP(A293,[3]Sheet1!$C$35:$F$118,4,0),0)</f>
        <v>0</v>
      </c>
      <c r="J293">
        <f>_xlfn.IFNA(VLOOKUP(A293,[3]Sheet1!$C$121:$F$135,4,0),0)</f>
        <v>0</v>
      </c>
      <c r="K293">
        <f>_xlfn.IFNA(VLOOKUP(A293,[3]Sheet1!$C$138:$F$139,4,0),0)</f>
        <v>0</v>
      </c>
      <c r="L293">
        <f>_xlfn.IFNA(VLOOKUP(A293,[3]Sheet1!$C$142:$F$166,4,0),0)</f>
        <v>0</v>
      </c>
      <c r="M293">
        <f>_xlfn.IFNA(VLOOKUP(A293,[3]Sheet1!$C$169:$F$170,4,0),0)</f>
        <v>0</v>
      </c>
      <c r="N293">
        <f>_xlfn.IFNA(VLOOKUP(A293,[4]单项!$B$1:$J$50,8,0),0)</f>
        <v>0</v>
      </c>
      <c r="O293">
        <f>_xlfn.IFNA(VLOOKUP(A293,[4]接力!$B$2:$H$41,7,0),0)</f>
        <v>0</v>
      </c>
      <c r="P293">
        <f>_xlfn.IFNA(VLOOKUP(A293,[4]仰卧起坐!$B$4:$E$23,4,0),0)</f>
        <v>0</v>
      </c>
      <c r="Q293">
        <f>_xlfn.IFNA(VLOOKUP(A293,[4]引体向上!$B$3:$E$22,4,0),0)</f>
        <v>0</v>
      </c>
      <c r="R293">
        <f t="shared" si="15"/>
        <v>20</v>
      </c>
    </row>
    <row r="294" spans="1:18" x14ac:dyDescent="0.4">
      <c r="A294" t="s">
        <v>589</v>
      </c>
      <c r="B294" t="s">
        <v>590</v>
      </c>
      <c r="C294">
        <v>2025</v>
      </c>
      <c r="D294">
        <f>_xlfn.IFNA(VLOOKUP(A294,[1]原始记录!$D$1:$L$1099,9,0),0)</f>
        <v>10</v>
      </c>
      <c r="E294">
        <f>_xlfn.IFNA(VLOOKUP(A294,[2]Sheet1!$B:$E,4,0),0)</f>
        <v>0</v>
      </c>
      <c r="F294">
        <f t="shared" si="16"/>
        <v>0</v>
      </c>
      <c r="G294">
        <f>_xlfn.IFNA(VLOOKUP(A294,[3]Sheet1!$C$3:$F$14,4,0),0)</f>
        <v>0</v>
      </c>
      <c r="H294">
        <f>_xlfn.IFNA(VLOOKUP(A295,[3]Sheet1!$C$22:$F$30,4,0),0)</f>
        <v>0</v>
      </c>
      <c r="I294">
        <f>_xlfn.IFNA(VLOOKUP(A294,[3]Sheet1!$C$35:$F$118,4,0),0)</f>
        <v>0</v>
      </c>
      <c r="J294">
        <f>_xlfn.IFNA(VLOOKUP(A294,[3]Sheet1!$C$121:$F$135,4,0),0)</f>
        <v>0</v>
      </c>
      <c r="K294">
        <f>_xlfn.IFNA(VLOOKUP(A294,[3]Sheet1!$C$138:$F$139,4,0),0)</f>
        <v>0</v>
      </c>
      <c r="L294">
        <f>_xlfn.IFNA(VLOOKUP(A294,[3]Sheet1!$C$142:$F$166,4,0),0)</f>
        <v>0</v>
      </c>
      <c r="M294">
        <f>_xlfn.IFNA(VLOOKUP(A294,[3]Sheet1!$C$169:$F$170,4,0),0)</f>
        <v>0</v>
      </c>
      <c r="N294">
        <f>_xlfn.IFNA(VLOOKUP(A294,[4]单项!$B$1:$J$50,8,0),0)</f>
        <v>0</v>
      </c>
      <c r="O294">
        <f>_xlfn.IFNA(VLOOKUP(A294,[4]接力!$B$2:$H$41,7,0),0)</f>
        <v>0</v>
      </c>
      <c r="P294">
        <f>_xlfn.IFNA(VLOOKUP(A294,[4]仰卧起坐!$B$4:$E$23,4,0),0)</f>
        <v>0</v>
      </c>
      <c r="Q294">
        <f>_xlfn.IFNA(VLOOKUP(A294,[4]引体向上!$B$3:$E$22,4,0),0)</f>
        <v>0</v>
      </c>
      <c r="R294">
        <f t="shared" si="15"/>
        <v>10</v>
      </c>
    </row>
    <row r="295" spans="1:18" x14ac:dyDescent="0.4">
      <c r="A295" t="s">
        <v>591</v>
      </c>
      <c r="B295" t="s">
        <v>592</v>
      </c>
      <c r="C295">
        <v>2025</v>
      </c>
      <c r="D295">
        <f>_xlfn.IFNA(VLOOKUP(A295,[1]原始记录!$D$1:$L$1099,9,0),0)</f>
        <v>8</v>
      </c>
      <c r="E295">
        <f>_xlfn.IFNA(VLOOKUP(A295,[2]Sheet1!$B:$E,4,0),0)</f>
        <v>3</v>
      </c>
      <c r="F295">
        <f t="shared" si="16"/>
        <v>0</v>
      </c>
      <c r="G295">
        <f>_xlfn.IFNA(VLOOKUP(A295,[3]Sheet1!$C$3:$F$14,4,0),0)</f>
        <v>0</v>
      </c>
      <c r="H295">
        <f>_xlfn.IFNA(VLOOKUP(A296,[3]Sheet1!$C$22:$F$30,4,0),0)</f>
        <v>0</v>
      </c>
      <c r="I295">
        <f>_xlfn.IFNA(VLOOKUP(A295,[3]Sheet1!$C$35:$F$118,4,0),0)</f>
        <v>0</v>
      </c>
      <c r="J295">
        <f>_xlfn.IFNA(VLOOKUP(A295,[3]Sheet1!$C$121:$F$135,4,0),0)</f>
        <v>0</v>
      </c>
      <c r="K295">
        <f>_xlfn.IFNA(VLOOKUP(A295,[3]Sheet1!$C$138:$F$139,4,0),0)</f>
        <v>0</v>
      </c>
      <c r="L295">
        <f>_xlfn.IFNA(VLOOKUP(A295,[3]Sheet1!$C$142:$F$166,4,0),0)</f>
        <v>0</v>
      </c>
      <c r="M295">
        <f>_xlfn.IFNA(VLOOKUP(A295,[3]Sheet1!$C$169:$F$170,4,0),0)</f>
        <v>0</v>
      </c>
      <c r="N295">
        <f>_xlfn.IFNA(VLOOKUP(A295,[4]单项!$B$1:$J$50,8,0),0)</f>
        <v>0</v>
      </c>
      <c r="O295">
        <f>_xlfn.IFNA(VLOOKUP(A295,[4]接力!$B$2:$H$41,7,0),0)</f>
        <v>0</v>
      </c>
      <c r="P295">
        <f>_xlfn.IFNA(VLOOKUP(A295,[4]仰卧起坐!$B$4:$E$23,4,0),0)</f>
        <v>0</v>
      </c>
      <c r="Q295">
        <f>_xlfn.IFNA(VLOOKUP(A295,[4]引体向上!$B$3:$E$22,4,0),0)</f>
        <v>0</v>
      </c>
      <c r="R295">
        <f t="shared" si="15"/>
        <v>11</v>
      </c>
    </row>
    <row r="296" spans="1:18" x14ac:dyDescent="0.4">
      <c r="A296" t="s">
        <v>593</v>
      </c>
      <c r="B296" t="s">
        <v>594</v>
      </c>
      <c r="C296">
        <v>2025</v>
      </c>
      <c r="D296">
        <f>_xlfn.IFNA(VLOOKUP(A296,[1]原始记录!$D$1:$L$1099,9,0),0)</f>
        <v>22</v>
      </c>
      <c r="E296">
        <f>_xlfn.IFNA(VLOOKUP(A296,[2]Sheet1!$B:$E,4,0),0)</f>
        <v>0</v>
      </c>
      <c r="F296">
        <f t="shared" si="16"/>
        <v>0</v>
      </c>
      <c r="G296">
        <f>_xlfn.IFNA(VLOOKUP(A296,[3]Sheet1!$C$3:$F$14,4,0),0)</f>
        <v>0</v>
      </c>
      <c r="H296">
        <f>_xlfn.IFNA(VLOOKUP(A297,[3]Sheet1!$C$22:$F$30,4,0),0)</f>
        <v>0</v>
      </c>
      <c r="I296">
        <f>_xlfn.IFNA(VLOOKUP(A296,[3]Sheet1!$C$35:$F$118,4,0),0)</f>
        <v>0</v>
      </c>
      <c r="J296">
        <f>_xlfn.IFNA(VLOOKUP(A296,[3]Sheet1!$C$121:$F$135,4,0),0)</f>
        <v>0</v>
      </c>
      <c r="K296">
        <f>_xlfn.IFNA(VLOOKUP(A296,[3]Sheet1!$C$138:$F$139,4,0),0)</f>
        <v>0</v>
      </c>
      <c r="L296">
        <f>_xlfn.IFNA(VLOOKUP(A296,[3]Sheet1!$C$142:$F$166,4,0),0)</f>
        <v>0</v>
      </c>
      <c r="M296">
        <f>_xlfn.IFNA(VLOOKUP(A296,[3]Sheet1!$C$169:$F$170,4,0),0)</f>
        <v>0</v>
      </c>
      <c r="N296">
        <f>_xlfn.IFNA(VLOOKUP(A296,[4]单项!$B$1:$J$50,8,0),0)</f>
        <v>0</v>
      </c>
      <c r="O296">
        <f>_xlfn.IFNA(VLOOKUP(A296,[4]接力!$B$2:$H$41,7,0),0)</f>
        <v>0</v>
      </c>
      <c r="P296">
        <f>_xlfn.IFNA(VLOOKUP(A296,[4]仰卧起坐!$B$4:$E$23,4,0),0)</f>
        <v>0</v>
      </c>
      <c r="Q296">
        <f>_xlfn.IFNA(VLOOKUP(A296,[4]引体向上!$B$3:$E$22,4,0),0)</f>
        <v>0</v>
      </c>
      <c r="R296">
        <f t="shared" si="15"/>
        <v>22</v>
      </c>
    </row>
    <row r="297" spans="1:18" x14ac:dyDescent="0.4">
      <c r="A297" t="s">
        <v>595</v>
      </c>
      <c r="B297" t="s">
        <v>596</v>
      </c>
      <c r="C297">
        <v>2025</v>
      </c>
      <c r="D297">
        <f>_xlfn.IFNA(VLOOKUP(A297,[1]原始记录!$D$1:$L$1099,9,0),0)</f>
        <v>14</v>
      </c>
      <c r="E297">
        <f>_xlfn.IFNA(VLOOKUP(A297,[2]Sheet1!$B:$E,4,0),0)</f>
        <v>0</v>
      </c>
      <c r="F297">
        <f t="shared" si="16"/>
        <v>0</v>
      </c>
      <c r="G297">
        <f>_xlfn.IFNA(VLOOKUP(A297,[3]Sheet1!$C$3:$F$14,4,0),0)</f>
        <v>0</v>
      </c>
      <c r="H297">
        <f>_xlfn.IFNA(VLOOKUP(A298,[3]Sheet1!$C$22:$F$30,4,0),0)</f>
        <v>0</v>
      </c>
      <c r="I297">
        <f>_xlfn.IFNA(VLOOKUP(A297,[3]Sheet1!$C$35:$F$118,4,0),0)</f>
        <v>0</v>
      </c>
      <c r="J297">
        <f>_xlfn.IFNA(VLOOKUP(A297,[3]Sheet1!$C$121:$F$135,4,0),0)</f>
        <v>0</v>
      </c>
      <c r="K297">
        <f>_xlfn.IFNA(VLOOKUP(A297,[3]Sheet1!$C$138:$F$139,4,0),0)</f>
        <v>0</v>
      </c>
      <c r="L297">
        <f>_xlfn.IFNA(VLOOKUP(A297,[3]Sheet1!$C$142:$F$166,4,0),0)</f>
        <v>0</v>
      </c>
      <c r="M297">
        <f>_xlfn.IFNA(VLOOKUP(A297,[3]Sheet1!$C$169:$F$170,4,0),0)</f>
        <v>0</v>
      </c>
      <c r="N297">
        <f>_xlfn.IFNA(VLOOKUP(A297,[4]单项!$B$1:$J$50,8,0),0)</f>
        <v>0</v>
      </c>
      <c r="O297">
        <f>_xlfn.IFNA(VLOOKUP(A297,[4]接力!$B$2:$H$41,7,0),0)</f>
        <v>0</v>
      </c>
      <c r="P297">
        <f>_xlfn.IFNA(VLOOKUP(A297,[4]仰卧起坐!$B$4:$E$23,4,0),0)</f>
        <v>0</v>
      </c>
      <c r="Q297">
        <f>_xlfn.IFNA(VLOOKUP(A297,[4]引体向上!$B$3:$E$22,4,0),0)</f>
        <v>0</v>
      </c>
      <c r="R297">
        <f t="shared" si="15"/>
        <v>14</v>
      </c>
    </row>
    <row r="298" spans="1:18" x14ac:dyDescent="0.4">
      <c r="A298" t="s">
        <v>597</v>
      </c>
      <c r="B298" t="s">
        <v>598</v>
      </c>
      <c r="C298">
        <v>2025</v>
      </c>
      <c r="D298">
        <f>_xlfn.IFNA(VLOOKUP(A298,[1]原始记录!$D$1:$L$1099,9,0),0)</f>
        <v>17</v>
      </c>
      <c r="E298">
        <f>_xlfn.IFNA(VLOOKUP(A298,[2]Sheet1!$B:$E,4,0),0)</f>
        <v>1</v>
      </c>
      <c r="F298">
        <f t="shared" si="16"/>
        <v>0</v>
      </c>
      <c r="G298">
        <f>_xlfn.IFNA(VLOOKUP(A298,[3]Sheet1!$C$3:$F$14,4,0),0)</f>
        <v>0</v>
      </c>
      <c r="H298">
        <f>_xlfn.IFNA(VLOOKUP(A299,[3]Sheet1!$C$22:$F$30,4,0),0)</f>
        <v>0</v>
      </c>
      <c r="I298">
        <f>_xlfn.IFNA(VLOOKUP(A298,[3]Sheet1!$C$35:$F$118,4,0),0)</f>
        <v>0</v>
      </c>
      <c r="J298">
        <f>_xlfn.IFNA(VLOOKUP(A298,[3]Sheet1!$C$121:$F$135,4,0),0)</f>
        <v>0</v>
      </c>
      <c r="K298">
        <f>_xlfn.IFNA(VLOOKUP(A298,[3]Sheet1!$C$138:$F$139,4,0),0)</f>
        <v>0</v>
      </c>
      <c r="L298">
        <f>_xlfn.IFNA(VLOOKUP(A298,[3]Sheet1!$C$142:$F$166,4,0),0)</f>
        <v>0</v>
      </c>
      <c r="M298">
        <f>_xlfn.IFNA(VLOOKUP(A298,[3]Sheet1!$C$169:$F$170,4,0),0)</f>
        <v>0</v>
      </c>
      <c r="N298">
        <f>_xlfn.IFNA(VLOOKUP(A298,[4]单项!$B$1:$J$50,8,0),0)</f>
        <v>0</v>
      </c>
      <c r="O298">
        <f>_xlfn.IFNA(VLOOKUP(A298,[4]接力!$B$2:$H$41,7,0),0)</f>
        <v>0</v>
      </c>
      <c r="P298">
        <f>_xlfn.IFNA(VLOOKUP(A298,[4]仰卧起坐!$B$4:$E$23,4,0),0)</f>
        <v>0</v>
      </c>
      <c r="Q298">
        <f>_xlfn.IFNA(VLOOKUP(A298,[4]引体向上!$B$3:$E$22,4,0),0)</f>
        <v>0</v>
      </c>
      <c r="R298">
        <f t="shared" si="15"/>
        <v>18</v>
      </c>
    </row>
    <row r="299" spans="1:18" x14ac:dyDescent="0.4">
      <c r="A299" t="s">
        <v>599</v>
      </c>
      <c r="B299" t="s">
        <v>600</v>
      </c>
      <c r="C299">
        <v>2025</v>
      </c>
      <c r="D299">
        <f>_xlfn.IFNA(VLOOKUP(A299,[1]原始记录!$D$1:$L$1099,9,0),0)</f>
        <v>17</v>
      </c>
      <c r="E299">
        <f>_xlfn.IFNA(VLOOKUP(A299,[2]Sheet1!$B:$E,4,0),0)</f>
        <v>4</v>
      </c>
      <c r="F299">
        <f t="shared" si="16"/>
        <v>0</v>
      </c>
      <c r="G299">
        <f>_xlfn.IFNA(VLOOKUP(A299,[3]Sheet1!$C$3:$F$14,4,0),0)</f>
        <v>0</v>
      </c>
      <c r="H299">
        <f>_xlfn.IFNA(VLOOKUP(A300,[3]Sheet1!$C$22:$F$30,4,0),0)</f>
        <v>0</v>
      </c>
      <c r="I299">
        <f>_xlfn.IFNA(VLOOKUP(A299,[3]Sheet1!$C$35:$F$118,4,0),0)</f>
        <v>0</v>
      </c>
      <c r="J299">
        <f>_xlfn.IFNA(VLOOKUP(A299,[3]Sheet1!$C$121:$F$135,4,0),0)</f>
        <v>0</v>
      </c>
      <c r="K299">
        <f>_xlfn.IFNA(VLOOKUP(A299,[3]Sheet1!$C$138:$F$139,4,0),0)</f>
        <v>0</v>
      </c>
      <c r="L299">
        <f>_xlfn.IFNA(VLOOKUP(A299,[3]Sheet1!$C$142:$F$166,4,0),0)</f>
        <v>0</v>
      </c>
      <c r="M299">
        <f>_xlfn.IFNA(VLOOKUP(A299,[3]Sheet1!$C$169:$F$170,4,0),0)</f>
        <v>0</v>
      </c>
      <c r="N299">
        <f>_xlfn.IFNA(VLOOKUP(A299,[4]单项!$B$1:$J$50,8,0),0)</f>
        <v>0</v>
      </c>
      <c r="O299">
        <f>_xlfn.IFNA(VLOOKUP(A299,[4]接力!$B$2:$H$41,7,0),0)</f>
        <v>0</v>
      </c>
      <c r="P299">
        <f>_xlfn.IFNA(VLOOKUP(A299,[4]仰卧起坐!$B$4:$E$23,4,0),0)</f>
        <v>0</v>
      </c>
      <c r="Q299">
        <f>_xlfn.IFNA(VLOOKUP(A299,[4]引体向上!$B$3:$E$22,4,0),0)</f>
        <v>0</v>
      </c>
      <c r="R299">
        <f t="shared" si="15"/>
        <v>21</v>
      </c>
    </row>
    <row r="300" spans="1:18" x14ac:dyDescent="0.4">
      <c r="A300" t="s">
        <v>601</v>
      </c>
      <c r="B300" t="s">
        <v>602</v>
      </c>
      <c r="C300">
        <v>2025</v>
      </c>
      <c r="D300">
        <f>_xlfn.IFNA(VLOOKUP(A300,[1]原始记录!$D$1:$L$1099,9,0),0)</f>
        <v>12</v>
      </c>
      <c r="E300">
        <f>_xlfn.IFNA(VLOOKUP(A300,[2]Sheet1!$B:$E,4,0),0)</f>
        <v>0</v>
      </c>
      <c r="F300">
        <f t="shared" si="16"/>
        <v>0</v>
      </c>
      <c r="G300">
        <f>_xlfn.IFNA(VLOOKUP(A300,[3]Sheet1!$C$3:$F$14,4,0),0)</f>
        <v>0</v>
      </c>
      <c r="H300">
        <f>_xlfn.IFNA(VLOOKUP(A301,[3]Sheet1!$C$22:$F$30,4,0),0)</f>
        <v>0</v>
      </c>
      <c r="I300">
        <f>_xlfn.IFNA(VLOOKUP(A300,[3]Sheet1!$C$35:$F$118,4,0),0)</f>
        <v>0</v>
      </c>
      <c r="J300">
        <f>_xlfn.IFNA(VLOOKUP(A300,[3]Sheet1!$C$121:$F$135,4,0),0)</f>
        <v>0</v>
      </c>
      <c r="K300">
        <f>_xlfn.IFNA(VLOOKUP(A300,[3]Sheet1!$C$138:$F$139,4,0),0)</f>
        <v>0</v>
      </c>
      <c r="L300">
        <f>_xlfn.IFNA(VLOOKUP(A300,[3]Sheet1!$C$142:$F$166,4,0),0)</f>
        <v>0</v>
      </c>
      <c r="M300">
        <f>_xlfn.IFNA(VLOOKUP(A300,[3]Sheet1!$C$169:$F$170,4,0),0)</f>
        <v>0</v>
      </c>
      <c r="N300">
        <f>_xlfn.IFNA(VLOOKUP(A300,[4]单项!$B$1:$J$50,8,0),0)</f>
        <v>0</v>
      </c>
      <c r="O300">
        <f>_xlfn.IFNA(VLOOKUP(A300,[4]接力!$B$2:$H$41,7,0),0)</f>
        <v>0</v>
      </c>
      <c r="P300">
        <f>_xlfn.IFNA(VLOOKUP(A300,[4]仰卧起坐!$B$4:$E$23,4,0),0)</f>
        <v>0</v>
      </c>
      <c r="Q300">
        <f>_xlfn.IFNA(VLOOKUP(A300,[4]引体向上!$B$3:$E$22,4,0),0)</f>
        <v>0</v>
      </c>
      <c r="R300">
        <f t="shared" si="15"/>
        <v>12</v>
      </c>
    </row>
    <row r="301" spans="1:18" x14ac:dyDescent="0.4">
      <c r="A301" t="s">
        <v>603</v>
      </c>
      <c r="B301" t="s">
        <v>604</v>
      </c>
      <c r="C301">
        <v>2025</v>
      </c>
      <c r="D301">
        <f>_xlfn.IFNA(VLOOKUP(A301,[1]原始记录!$D$1:$L$1099,9,0),0)</f>
        <v>21</v>
      </c>
      <c r="E301">
        <f>_xlfn.IFNA(VLOOKUP(A301,[2]Sheet1!$B:$E,4,0),0)</f>
        <v>0</v>
      </c>
      <c r="F301">
        <f t="shared" si="16"/>
        <v>0</v>
      </c>
      <c r="G301">
        <f>_xlfn.IFNA(VLOOKUP(A301,[3]Sheet1!$C$3:$F$14,4,0),0)</f>
        <v>0</v>
      </c>
      <c r="H301">
        <f>_xlfn.IFNA(VLOOKUP(A302,[3]Sheet1!$C$22:$F$30,4,0),0)</f>
        <v>0</v>
      </c>
      <c r="I301">
        <f>_xlfn.IFNA(VLOOKUP(A301,[3]Sheet1!$C$35:$F$118,4,0),0)</f>
        <v>0</v>
      </c>
      <c r="J301">
        <f>_xlfn.IFNA(VLOOKUP(A301,[3]Sheet1!$C$121:$F$135,4,0),0)</f>
        <v>0</v>
      </c>
      <c r="K301">
        <f>_xlfn.IFNA(VLOOKUP(A301,[3]Sheet1!$C$138:$F$139,4,0),0)</f>
        <v>0</v>
      </c>
      <c r="L301">
        <f>_xlfn.IFNA(VLOOKUP(A301,[3]Sheet1!$C$142:$F$166,4,0),0)</f>
        <v>0</v>
      </c>
      <c r="M301">
        <f>_xlfn.IFNA(VLOOKUP(A301,[3]Sheet1!$C$169:$F$170,4,0),0)</f>
        <v>0</v>
      </c>
      <c r="N301">
        <f>_xlfn.IFNA(VLOOKUP(A301,[4]单项!$B$1:$J$50,8,0),0)</f>
        <v>0</v>
      </c>
      <c r="O301">
        <f>_xlfn.IFNA(VLOOKUP(A301,[4]接力!$B$2:$H$41,7,0),0)</f>
        <v>0</v>
      </c>
      <c r="P301">
        <f>_xlfn.IFNA(VLOOKUP(A301,[4]仰卧起坐!$B$4:$E$23,4,0),0)</f>
        <v>0</v>
      </c>
      <c r="Q301">
        <f>_xlfn.IFNA(VLOOKUP(A301,[4]引体向上!$B$3:$E$22,4,0),0)</f>
        <v>0</v>
      </c>
      <c r="R301">
        <f t="shared" si="15"/>
        <v>21</v>
      </c>
    </row>
    <row r="302" spans="1:18" x14ac:dyDescent="0.4">
      <c r="A302" t="s">
        <v>605</v>
      </c>
      <c r="B302" t="s">
        <v>606</v>
      </c>
      <c r="C302">
        <v>2025</v>
      </c>
      <c r="D302">
        <f>_xlfn.IFNA(VLOOKUP(A302,[1]原始记录!$D$1:$L$1099,9,0),0)</f>
        <v>2</v>
      </c>
      <c r="E302">
        <f>_xlfn.IFNA(VLOOKUP(A302,[2]Sheet1!$B:$E,4,0),0)</f>
        <v>0</v>
      </c>
      <c r="F302">
        <f t="shared" si="16"/>
        <v>0</v>
      </c>
      <c r="G302">
        <f>_xlfn.IFNA(VLOOKUP(A302,[3]Sheet1!$C$3:$F$14,4,0),0)</f>
        <v>0</v>
      </c>
      <c r="H302">
        <f>_xlfn.IFNA(VLOOKUP(A303,[3]Sheet1!$C$22:$F$30,4,0),0)</f>
        <v>0</v>
      </c>
      <c r="I302">
        <f>_xlfn.IFNA(VLOOKUP(A302,[3]Sheet1!$C$35:$F$118,4,0),0)</f>
        <v>0</v>
      </c>
      <c r="J302">
        <f>_xlfn.IFNA(VLOOKUP(A302,[3]Sheet1!$C$121:$F$135,4,0),0)</f>
        <v>0</v>
      </c>
      <c r="K302">
        <f>_xlfn.IFNA(VLOOKUP(A302,[3]Sheet1!$C$138:$F$139,4,0),0)</f>
        <v>0</v>
      </c>
      <c r="L302">
        <f>_xlfn.IFNA(VLOOKUP(A302,[3]Sheet1!$C$142:$F$166,4,0),0)</f>
        <v>0</v>
      </c>
      <c r="M302">
        <f>_xlfn.IFNA(VLOOKUP(A302,[3]Sheet1!$C$169:$F$170,4,0),0)</f>
        <v>0</v>
      </c>
      <c r="N302">
        <f>_xlfn.IFNA(VLOOKUP(A302,[4]单项!$B$1:$J$50,8,0),0)</f>
        <v>0</v>
      </c>
      <c r="O302">
        <f>_xlfn.IFNA(VLOOKUP(A302,[4]接力!$B$2:$H$41,7,0),0)</f>
        <v>0</v>
      </c>
      <c r="P302">
        <f>_xlfn.IFNA(VLOOKUP(A302,[4]仰卧起坐!$B$4:$E$23,4,0),0)</f>
        <v>0</v>
      </c>
      <c r="Q302">
        <f>_xlfn.IFNA(VLOOKUP(A302,[4]引体向上!$B$3:$E$22,4,0),0)</f>
        <v>0</v>
      </c>
      <c r="R302">
        <f t="shared" si="15"/>
        <v>2</v>
      </c>
    </row>
    <row r="303" spans="1:18" x14ac:dyDescent="0.4">
      <c r="A303" t="s">
        <v>607</v>
      </c>
      <c r="B303" t="s">
        <v>608</v>
      </c>
      <c r="C303">
        <v>2025</v>
      </c>
      <c r="D303">
        <f>_xlfn.IFNA(VLOOKUP(A303,[1]原始记录!$D$1:$L$1099,9,0),0)</f>
        <v>9</v>
      </c>
      <c r="E303">
        <f>_xlfn.IFNA(VLOOKUP(A303,[2]Sheet1!$B:$E,4,0),0)</f>
        <v>3</v>
      </c>
      <c r="F303">
        <f t="shared" si="16"/>
        <v>8</v>
      </c>
      <c r="G303">
        <f>_xlfn.IFNA(VLOOKUP(A303,[3]Sheet1!$C$3:$F$14,4,0),0)</f>
        <v>0</v>
      </c>
      <c r="H303">
        <f>_xlfn.IFNA(VLOOKUP(A304,[3]Sheet1!$C$22:$F$30,4,0),0)</f>
        <v>0</v>
      </c>
      <c r="I303">
        <f>_xlfn.IFNA(VLOOKUP(A303,[3]Sheet1!$C$35:$F$118,4,0),0)</f>
        <v>8</v>
      </c>
      <c r="J303">
        <f>_xlfn.IFNA(VLOOKUP(A303,[3]Sheet1!$C$121:$F$135,4,0),0)</f>
        <v>0</v>
      </c>
      <c r="K303">
        <f>_xlfn.IFNA(VLOOKUP(A303,[3]Sheet1!$C$138:$F$139,4,0),0)</f>
        <v>0</v>
      </c>
      <c r="L303">
        <f>_xlfn.IFNA(VLOOKUP(A303,[3]Sheet1!$C$142:$F$166,4,0),0)</f>
        <v>0</v>
      </c>
      <c r="M303">
        <f>_xlfn.IFNA(VLOOKUP(A303,[3]Sheet1!$C$169:$F$170,4,0),0)</f>
        <v>0</v>
      </c>
      <c r="N303">
        <f>_xlfn.IFNA(VLOOKUP(A303,[4]单项!$B$1:$J$50,8,0),0)</f>
        <v>0</v>
      </c>
      <c r="O303">
        <f>_xlfn.IFNA(VLOOKUP(A303,[4]接力!$B$2:$H$41,7,0),0)</f>
        <v>0</v>
      </c>
      <c r="P303">
        <f>_xlfn.IFNA(VLOOKUP(A303,[4]仰卧起坐!$B$4:$E$23,4,0),0)</f>
        <v>0</v>
      </c>
      <c r="Q303">
        <f>_xlfn.IFNA(VLOOKUP(A303,[4]引体向上!$B$3:$E$22,4,0),0)</f>
        <v>0</v>
      </c>
      <c r="R303">
        <f t="shared" si="15"/>
        <v>20</v>
      </c>
    </row>
    <row r="304" spans="1:18" x14ac:dyDescent="0.4">
      <c r="A304" t="s">
        <v>609</v>
      </c>
      <c r="B304" t="s">
        <v>610</v>
      </c>
      <c r="C304">
        <v>2025</v>
      </c>
      <c r="D304">
        <f>_xlfn.IFNA(VLOOKUP(A304,[1]原始记录!$D$1:$L$1099,9,0),0)</f>
        <v>12</v>
      </c>
      <c r="E304">
        <f>_xlfn.IFNA(VLOOKUP(A304,[2]Sheet1!$B:$E,4,0),0)</f>
        <v>0</v>
      </c>
      <c r="F304">
        <f t="shared" si="16"/>
        <v>0</v>
      </c>
      <c r="G304">
        <f>_xlfn.IFNA(VLOOKUP(A304,[3]Sheet1!$C$3:$F$14,4,0),0)</f>
        <v>0</v>
      </c>
      <c r="H304">
        <f>_xlfn.IFNA(VLOOKUP(A305,[3]Sheet1!$C$22:$F$30,4,0),0)</f>
        <v>0</v>
      </c>
      <c r="I304">
        <f>_xlfn.IFNA(VLOOKUP(A304,[3]Sheet1!$C$35:$F$118,4,0),0)</f>
        <v>0</v>
      </c>
      <c r="J304">
        <f>_xlfn.IFNA(VLOOKUP(A304,[3]Sheet1!$C$121:$F$135,4,0),0)</f>
        <v>0</v>
      </c>
      <c r="K304">
        <f>_xlfn.IFNA(VLOOKUP(A304,[3]Sheet1!$C$138:$F$139,4,0),0)</f>
        <v>0</v>
      </c>
      <c r="L304">
        <f>_xlfn.IFNA(VLOOKUP(A304,[3]Sheet1!$C$142:$F$166,4,0),0)</f>
        <v>0</v>
      </c>
      <c r="M304">
        <f>_xlfn.IFNA(VLOOKUP(A304,[3]Sheet1!$C$169:$F$170,4,0),0)</f>
        <v>0</v>
      </c>
      <c r="N304">
        <f>_xlfn.IFNA(VLOOKUP(A304,[4]单项!$B$1:$J$50,8,0),0)</f>
        <v>0</v>
      </c>
      <c r="O304">
        <f>_xlfn.IFNA(VLOOKUP(A304,[4]接力!$B$2:$H$41,7,0),0)</f>
        <v>0</v>
      </c>
      <c r="P304">
        <f>_xlfn.IFNA(VLOOKUP(A304,[4]仰卧起坐!$B$4:$E$23,4,0),0)</f>
        <v>0</v>
      </c>
      <c r="Q304">
        <f>_xlfn.IFNA(VLOOKUP(A304,[4]引体向上!$B$3:$E$22,4,0),0)</f>
        <v>0</v>
      </c>
      <c r="R304">
        <f t="shared" si="15"/>
        <v>12</v>
      </c>
    </row>
    <row r="305" spans="1:18" x14ac:dyDescent="0.4">
      <c r="A305" t="s">
        <v>611</v>
      </c>
      <c r="B305" t="s">
        <v>612</v>
      </c>
      <c r="C305">
        <v>2025</v>
      </c>
      <c r="D305">
        <f>_xlfn.IFNA(VLOOKUP(A305,[1]原始记录!$D$1:$L$1099,9,0),0)</f>
        <v>8</v>
      </c>
      <c r="E305">
        <f>_xlfn.IFNA(VLOOKUP(A305,[2]Sheet1!$B:$E,4,0),0)</f>
        <v>0</v>
      </c>
      <c r="F305">
        <f t="shared" si="16"/>
        <v>0</v>
      </c>
      <c r="G305">
        <f>_xlfn.IFNA(VLOOKUP(A305,[3]Sheet1!$C$3:$F$14,4,0),0)</f>
        <v>0</v>
      </c>
      <c r="H305">
        <f>_xlfn.IFNA(VLOOKUP(A306,[3]Sheet1!$C$22:$F$30,4,0),0)</f>
        <v>0</v>
      </c>
      <c r="I305">
        <f>_xlfn.IFNA(VLOOKUP(A305,[3]Sheet1!$C$35:$F$118,4,0),0)</f>
        <v>0</v>
      </c>
      <c r="J305">
        <f>_xlfn.IFNA(VLOOKUP(A305,[3]Sheet1!$C$121:$F$135,4,0),0)</f>
        <v>0</v>
      </c>
      <c r="K305">
        <f>_xlfn.IFNA(VLOOKUP(A305,[3]Sheet1!$C$138:$F$139,4,0),0)</f>
        <v>0</v>
      </c>
      <c r="L305">
        <f>_xlfn.IFNA(VLOOKUP(A305,[3]Sheet1!$C$142:$F$166,4,0),0)</f>
        <v>0</v>
      </c>
      <c r="M305">
        <f>_xlfn.IFNA(VLOOKUP(A305,[3]Sheet1!$C$169:$F$170,4,0),0)</f>
        <v>0</v>
      </c>
      <c r="N305">
        <f>_xlfn.IFNA(VLOOKUP(A305,[4]单项!$B$1:$J$50,8,0),0)</f>
        <v>0</v>
      </c>
      <c r="O305">
        <f>_xlfn.IFNA(VLOOKUP(A305,[4]接力!$B$2:$H$41,7,0),0)</f>
        <v>0</v>
      </c>
      <c r="P305">
        <f>_xlfn.IFNA(VLOOKUP(A305,[4]仰卧起坐!$B$4:$E$23,4,0),0)</f>
        <v>0</v>
      </c>
      <c r="Q305">
        <f>_xlfn.IFNA(VLOOKUP(A305,[4]引体向上!$B$3:$E$22,4,0),0)</f>
        <v>0</v>
      </c>
      <c r="R305">
        <f t="shared" si="15"/>
        <v>8</v>
      </c>
    </row>
    <row r="306" spans="1:18" x14ac:dyDescent="0.4">
      <c r="A306" t="s">
        <v>613</v>
      </c>
      <c r="B306" t="s">
        <v>614</v>
      </c>
      <c r="C306">
        <v>2025</v>
      </c>
      <c r="D306">
        <f>_xlfn.IFNA(VLOOKUP(A306,[1]原始记录!$D$1:$L$1099,9,0),0)</f>
        <v>15</v>
      </c>
      <c r="E306">
        <f>_xlfn.IFNA(VLOOKUP(A306,[2]Sheet1!$B:$E,4,0),0)</f>
        <v>0</v>
      </c>
      <c r="F306">
        <f t="shared" si="16"/>
        <v>0</v>
      </c>
      <c r="G306">
        <f>_xlfn.IFNA(VLOOKUP(A306,[3]Sheet1!$C$3:$F$14,4,0),0)</f>
        <v>0</v>
      </c>
      <c r="H306">
        <f>_xlfn.IFNA(VLOOKUP(A307,[3]Sheet1!$C$22:$F$30,4,0),0)</f>
        <v>0</v>
      </c>
      <c r="I306">
        <f>_xlfn.IFNA(VLOOKUP(A306,[3]Sheet1!$C$35:$F$118,4,0),0)</f>
        <v>0</v>
      </c>
      <c r="J306">
        <f>_xlfn.IFNA(VLOOKUP(A306,[3]Sheet1!$C$121:$F$135,4,0),0)</f>
        <v>0</v>
      </c>
      <c r="K306">
        <f>_xlfn.IFNA(VLOOKUP(A306,[3]Sheet1!$C$138:$F$139,4,0),0)</f>
        <v>0</v>
      </c>
      <c r="L306">
        <f>_xlfn.IFNA(VLOOKUP(A306,[3]Sheet1!$C$142:$F$166,4,0),0)</f>
        <v>0</v>
      </c>
      <c r="M306">
        <f>_xlfn.IFNA(VLOOKUP(A306,[3]Sheet1!$C$169:$F$170,4,0),0)</f>
        <v>0</v>
      </c>
      <c r="N306">
        <f>_xlfn.IFNA(VLOOKUP(A306,[4]单项!$B$1:$J$50,8,0),0)</f>
        <v>0</v>
      </c>
      <c r="O306">
        <f>_xlfn.IFNA(VLOOKUP(A306,[4]接力!$B$2:$H$41,7,0),0)</f>
        <v>0</v>
      </c>
      <c r="P306">
        <f>_xlfn.IFNA(VLOOKUP(A306,[4]仰卧起坐!$B$4:$E$23,4,0),0)</f>
        <v>0</v>
      </c>
      <c r="Q306">
        <f>_xlfn.IFNA(VLOOKUP(A306,[4]引体向上!$B$3:$E$22,4,0),0)</f>
        <v>0</v>
      </c>
      <c r="R306">
        <f t="shared" si="15"/>
        <v>15</v>
      </c>
    </row>
    <row r="307" spans="1:18" x14ac:dyDescent="0.4">
      <c r="A307" t="s">
        <v>615</v>
      </c>
      <c r="B307" t="s">
        <v>616</v>
      </c>
      <c r="C307">
        <v>2025</v>
      </c>
      <c r="D307">
        <f>_xlfn.IFNA(VLOOKUP(A307,[1]原始记录!$D$1:$L$1099,9,0),0)</f>
        <v>23</v>
      </c>
      <c r="E307">
        <f>_xlfn.IFNA(VLOOKUP(A307,[2]Sheet1!$B:$E,4,0),0)</f>
        <v>0</v>
      </c>
      <c r="F307">
        <f t="shared" si="16"/>
        <v>0</v>
      </c>
      <c r="G307">
        <f>_xlfn.IFNA(VLOOKUP(A307,[3]Sheet1!$C$3:$F$14,4,0),0)</f>
        <v>0</v>
      </c>
      <c r="H307">
        <f>_xlfn.IFNA(VLOOKUP(A308,[3]Sheet1!$C$22:$F$30,4,0),0)</f>
        <v>0</v>
      </c>
      <c r="I307">
        <f>_xlfn.IFNA(VLOOKUP(A307,[3]Sheet1!$C$35:$F$118,4,0),0)</f>
        <v>0</v>
      </c>
      <c r="J307">
        <f>_xlfn.IFNA(VLOOKUP(A307,[3]Sheet1!$C$121:$F$135,4,0),0)</f>
        <v>0</v>
      </c>
      <c r="K307">
        <f>_xlfn.IFNA(VLOOKUP(A307,[3]Sheet1!$C$138:$F$139,4,0),0)</f>
        <v>0</v>
      </c>
      <c r="L307">
        <f>_xlfn.IFNA(VLOOKUP(A307,[3]Sheet1!$C$142:$F$166,4,0),0)</f>
        <v>0</v>
      </c>
      <c r="M307">
        <f>_xlfn.IFNA(VLOOKUP(A307,[3]Sheet1!$C$169:$F$170,4,0),0)</f>
        <v>0</v>
      </c>
      <c r="N307">
        <f>_xlfn.IFNA(VLOOKUP(A307,[4]单项!$B$1:$J$50,8,0),0)</f>
        <v>0</v>
      </c>
      <c r="O307">
        <f>_xlfn.IFNA(VLOOKUP(A307,[4]接力!$B$2:$H$41,7,0),0)</f>
        <v>0</v>
      </c>
      <c r="P307">
        <f>_xlfn.IFNA(VLOOKUP(A307,[4]仰卧起坐!$B$4:$E$23,4,0),0)</f>
        <v>0</v>
      </c>
      <c r="Q307">
        <f>_xlfn.IFNA(VLOOKUP(A307,[4]引体向上!$B$3:$E$22,4,0),0)</f>
        <v>0</v>
      </c>
      <c r="R307">
        <f t="shared" si="15"/>
        <v>23</v>
      </c>
    </row>
    <row r="308" spans="1:18" x14ac:dyDescent="0.4">
      <c r="A308" t="s">
        <v>617</v>
      </c>
      <c r="B308" t="s">
        <v>618</v>
      </c>
      <c r="C308">
        <v>2025</v>
      </c>
      <c r="D308">
        <f>_xlfn.IFNA(VLOOKUP(A308,[1]原始记录!$D$1:$L$1099,9,0),0)</f>
        <v>6</v>
      </c>
      <c r="E308">
        <f>_xlfn.IFNA(VLOOKUP(A308,[2]Sheet1!$B:$E,4,0),0)</f>
        <v>0</v>
      </c>
      <c r="F308">
        <f t="shared" si="16"/>
        <v>0</v>
      </c>
      <c r="G308">
        <f>_xlfn.IFNA(VLOOKUP(A308,[3]Sheet1!$C$3:$F$14,4,0),0)</f>
        <v>0</v>
      </c>
      <c r="H308">
        <f>_xlfn.IFNA(VLOOKUP(A309,[3]Sheet1!$C$22:$F$30,4,0),0)</f>
        <v>0</v>
      </c>
      <c r="I308">
        <f>_xlfn.IFNA(VLOOKUP(A308,[3]Sheet1!$C$35:$F$118,4,0),0)</f>
        <v>0</v>
      </c>
      <c r="J308">
        <f>_xlfn.IFNA(VLOOKUP(A308,[3]Sheet1!$C$121:$F$135,4,0),0)</f>
        <v>0</v>
      </c>
      <c r="K308">
        <f>_xlfn.IFNA(VLOOKUP(A308,[3]Sheet1!$C$138:$F$139,4,0),0)</f>
        <v>0</v>
      </c>
      <c r="L308">
        <f>_xlfn.IFNA(VLOOKUP(A308,[3]Sheet1!$C$142:$F$166,4,0),0)</f>
        <v>0</v>
      </c>
      <c r="M308">
        <f>_xlfn.IFNA(VLOOKUP(A308,[3]Sheet1!$C$169:$F$170,4,0),0)</f>
        <v>0</v>
      </c>
      <c r="N308">
        <f>_xlfn.IFNA(VLOOKUP(A308,[4]单项!$B$1:$J$50,8,0),0)</f>
        <v>0</v>
      </c>
      <c r="O308">
        <f>_xlfn.IFNA(VLOOKUP(A308,[4]接力!$B$2:$H$41,7,0),0)</f>
        <v>0</v>
      </c>
      <c r="P308">
        <f>_xlfn.IFNA(VLOOKUP(A308,[4]仰卧起坐!$B$4:$E$23,4,0),0)</f>
        <v>0</v>
      </c>
      <c r="Q308">
        <f>_xlfn.IFNA(VLOOKUP(A308,[4]引体向上!$B$3:$E$22,4,0),0)</f>
        <v>0</v>
      </c>
      <c r="R308">
        <f t="shared" si="15"/>
        <v>6</v>
      </c>
    </row>
    <row r="309" spans="1:18" x14ac:dyDescent="0.4">
      <c r="A309" t="s">
        <v>619</v>
      </c>
      <c r="B309" t="s">
        <v>620</v>
      </c>
      <c r="C309">
        <v>2025</v>
      </c>
      <c r="D309">
        <f>_xlfn.IFNA(VLOOKUP(A309,[1]原始记录!$D$1:$L$1099,9,0),0)</f>
        <v>11</v>
      </c>
      <c r="E309">
        <f>_xlfn.IFNA(VLOOKUP(A309,[2]Sheet1!$B:$E,4,0),0)</f>
        <v>0</v>
      </c>
      <c r="F309">
        <f t="shared" si="16"/>
        <v>0</v>
      </c>
      <c r="G309">
        <f>_xlfn.IFNA(VLOOKUP(A309,[3]Sheet1!$C$3:$F$14,4,0),0)</f>
        <v>0</v>
      </c>
      <c r="H309">
        <f>_xlfn.IFNA(VLOOKUP(A310,[3]Sheet1!$C$22:$F$30,4,0),0)</f>
        <v>0</v>
      </c>
      <c r="I309">
        <f>_xlfn.IFNA(VLOOKUP(A309,[3]Sheet1!$C$35:$F$118,4,0),0)</f>
        <v>0</v>
      </c>
      <c r="J309">
        <f>_xlfn.IFNA(VLOOKUP(A309,[3]Sheet1!$C$121:$F$135,4,0),0)</f>
        <v>0</v>
      </c>
      <c r="K309">
        <f>_xlfn.IFNA(VLOOKUP(A309,[3]Sheet1!$C$138:$F$139,4,0),0)</f>
        <v>0</v>
      </c>
      <c r="L309">
        <f>_xlfn.IFNA(VLOOKUP(A309,[3]Sheet1!$C$142:$F$166,4,0),0)</f>
        <v>0</v>
      </c>
      <c r="M309">
        <f>_xlfn.IFNA(VLOOKUP(A309,[3]Sheet1!$C$169:$F$170,4,0),0)</f>
        <v>0</v>
      </c>
      <c r="N309">
        <f>_xlfn.IFNA(VLOOKUP(A309,[4]单项!$B$1:$J$50,8,0),0)</f>
        <v>0</v>
      </c>
      <c r="O309">
        <f>_xlfn.IFNA(VLOOKUP(A309,[4]接力!$B$2:$H$41,7,0),0)</f>
        <v>0</v>
      </c>
      <c r="P309">
        <f>_xlfn.IFNA(VLOOKUP(A309,[4]仰卧起坐!$B$4:$E$23,4,0),0)</f>
        <v>0</v>
      </c>
      <c r="Q309">
        <f>_xlfn.IFNA(VLOOKUP(A309,[4]引体向上!$B$3:$E$22,4,0),0)</f>
        <v>0</v>
      </c>
      <c r="R309">
        <f t="shared" si="15"/>
        <v>11</v>
      </c>
    </row>
    <row r="310" spans="1:18" x14ac:dyDescent="0.4">
      <c r="A310" t="s">
        <v>621</v>
      </c>
      <c r="B310" t="s">
        <v>622</v>
      </c>
      <c r="C310">
        <v>2025</v>
      </c>
      <c r="D310">
        <f>_xlfn.IFNA(VLOOKUP(A310,[1]原始记录!$D$1:$L$1099,9,0),0)</f>
        <v>15</v>
      </c>
      <c r="E310">
        <f>_xlfn.IFNA(VLOOKUP(A310,[2]Sheet1!$B:$E,4,0),0)</f>
        <v>0</v>
      </c>
      <c r="F310">
        <f t="shared" si="16"/>
        <v>0</v>
      </c>
      <c r="G310">
        <f>_xlfn.IFNA(VLOOKUP(A310,[3]Sheet1!$C$3:$F$14,4,0),0)</f>
        <v>0</v>
      </c>
      <c r="H310">
        <f>_xlfn.IFNA(VLOOKUP(A311,[3]Sheet1!$C$22:$F$30,4,0),0)</f>
        <v>0</v>
      </c>
      <c r="I310">
        <f>_xlfn.IFNA(VLOOKUP(A310,[3]Sheet1!$C$35:$F$118,4,0),0)</f>
        <v>0</v>
      </c>
      <c r="J310">
        <f>_xlfn.IFNA(VLOOKUP(A310,[3]Sheet1!$C$121:$F$135,4,0),0)</f>
        <v>0</v>
      </c>
      <c r="K310">
        <f>_xlfn.IFNA(VLOOKUP(A310,[3]Sheet1!$C$138:$F$139,4,0),0)</f>
        <v>0</v>
      </c>
      <c r="L310">
        <f>_xlfn.IFNA(VLOOKUP(A310,[3]Sheet1!$C$142:$F$166,4,0),0)</f>
        <v>0</v>
      </c>
      <c r="M310">
        <f>_xlfn.IFNA(VLOOKUP(A310,[3]Sheet1!$C$169:$F$170,4,0),0)</f>
        <v>0</v>
      </c>
      <c r="N310">
        <f>_xlfn.IFNA(VLOOKUP(A310,[4]单项!$B$1:$J$50,8,0),0)</f>
        <v>0</v>
      </c>
      <c r="O310">
        <f>_xlfn.IFNA(VLOOKUP(A310,[4]接力!$B$2:$H$41,7,0),0)</f>
        <v>0</v>
      </c>
      <c r="P310">
        <f>_xlfn.IFNA(VLOOKUP(A310,[4]仰卧起坐!$B$4:$E$23,4,0),0)</f>
        <v>0</v>
      </c>
      <c r="Q310">
        <f>_xlfn.IFNA(VLOOKUP(A310,[4]引体向上!$B$3:$E$22,4,0),0)</f>
        <v>0</v>
      </c>
      <c r="R310">
        <f t="shared" si="15"/>
        <v>15</v>
      </c>
    </row>
    <row r="311" spans="1:18" x14ac:dyDescent="0.4">
      <c r="A311" t="s">
        <v>623</v>
      </c>
      <c r="B311" t="s">
        <v>624</v>
      </c>
      <c r="C311">
        <v>2025</v>
      </c>
      <c r="D311">
        <f>_xlfn.IFNA(VLOOKUP(A311,[1]原始记录!$D$1:$L$1099,9,0),0)</f>
        <v>20</v>
      </c>
      <c r="E311">
        <f>_xlfn.IFNA(VLOOKUP(A311,[2]Sheet1!$B:$E,4,0),0)</f>
        <v>0</v>
      </c>
      <c r="F311">
        <f t="shared" si="16"/>
        <v>0</v>
      </c>
      <c r="G311">
        <f>_xlfn.IFNA(VLOOKUP(A311,[3]Sheet1!$C$3:$F$14,4,0),0)</f>
        <v>0</v>
      </c>
      <c r="H311">
        <f>_xlfn.IFNA(VLOOKUP(A312,[3]Sheet1!$C$22:$F$30,4,0),0)</f>
        <v>0</v>
      </c>
      <c r="I311">
        <f>_xlfn.IFNA(VLOOKUP(A311,[3]Sheet1!$C$35:$F$118,4,0),0)</f>
        <v>0</v>
      </c>
      <c r="J311">
        <f>_xlfn.IFNA(VLOOKUP(A311,[3]Sheet1!$C$121:$F$135,4,0),0)</f>
        <v>0</v>
      </c>
      <c r="K311">
        <f>_xlfn.IFNA(VLOOKUP(A311,[3]Sheet1!$C$138:$F$139,4,0),0)</f>
        <v>0</v>
      </c>
      <c r="L311">
        <f>_xlfn.IFNA(VLOOKUP(A311,[3]Sheet1!$C$142:$F$166,4,0),0)</f>
        <v>0</v>
      </c>
      <c r="M311">
        <f>_xlfn.IFNA(VLOOKUP(A311,[3]Sheet1!$C$169:$F$170,4,0),0)</f>
        <v>0</v>
      </c>
      <c r="N311">
        <f>_xlfn.IFNA(VLOOKUP(A311,[4]单项!$B$1:$J$50,8,0),0)</f>
        <v>0</v>
      </c>
      <c r="O311">
        <f>_xlfn.IFNA(VLOOKUP(A311,[4]接力!$B$2:$H$41,7,0),0)</f>
        <v>0</v>
      </c>
      <c r="P311">
        <f>_xlfn.IFNA(VLOOKUP(A311,[4]仰卧起坐!$B$4:$E$23,4,0),0)</f>
        <v>0</v>
      </c>
      <c r="Q311">
        <f>_xlfn.IFNA(VLOOKUP(A311,[4]引体向上!$B$3:$E$22,4,0),0)</f>
        <v>0</v>
      </c>
      <c r="R311">
        <f t="shared" si="15"/>
        <v>20</v>
      </c>
    </row>
    <row r="312" spans="1:18" x14ac:dyDescent="0.4">
      <c r="A312" t="s">
        <v>625</v>
      </c>
      <c r="B312" t="s">
        <v>626</v>
      </c>
      <c r="C312">
        <v>2025</v>
      </c>
      <c r="D312">
        <f>_xlfn.IFNA(VLOOKUP(A312,[1]原始记录!$D$1:$L$1099,9,0),0)</f>
        <v>6</v>
      </c>
      <c r="E312">
        <f>_xlfn.IFNA(VLOOKUP(A312,[2]Sheet1!$B:$E,4,0),0)</f>
        <v>0</v>
      </c>
      <c r="F312">
        <f t="shared" si="16"/>
        <v>0</v>
      </c>
      <c r="G312">
        <f>_xlfn.IFNA(VLOOKUP(A312,[3]Sheet1!$C$3:$F$14,4,0),0)</f>
        <v>0</v>
      </c>
      <c r="H312">
        <f>_xlfn.IFNA(VLOOKUP(A313,[3]Sheet1!$C$22:$F$30,4,0),0)</f>
        <v>0</v>
      </c>
      <c r="I312">
        <f>_xlfn.IFNA(VLOOKUP(A312,[3]Sheet1!$C$35:$F$118,4,0),0)</f>
        <v>0</v>
      </c>
      <c r="J312">
        <f>_xlfn.IFNA(VLOOKUP(A312,[3]Sheet1!$C$121:$F$135,4,0),0)</f>
        <v>0</v>
      </c>
      <c r="K312">
        <f>_xlfn.IFNA(VLOOKUP(A312,[3]Sheet1!$C$138:$F$139,4,0),0)</f>
        <v>0</v>
      </c>
      <c r="L312">
        <f>_xlfn.IFNA(VLOOKUP(A312,[3]Sheet1!$C$142:$F$166,4,0),0)</f>
        <v>0</v>
      </c>
      <c r="M312">
        <f>_xlfn.IFNA(VLOOKUP(A312,[3]Sheet1!$C$169:$F$170,4,0),0)</f>
        <v>0</v>
      </c>
      <c r="N312">
        <f>_xlfn.IFNA(VLOOKUP(A312,[4]单项!$B$1:$J$50,8,0),0)</f>
        <v>0</v>
      </c>
      <c r="O312">
        <f>_xlfn.IFNA(VLOOKUP(A312,[4]接力!$B$2:$H$41,7,0),0)</f>
        <v>0</v>
      </c>
      <c r="P312">
        <f>_xlfn.IFNA(VLOOKUP(A312,[4]仰卧起坐!$B$4:$E$23,4,0),0)</f>
        <v>0</v>
      </c>
      <c r="Q312">
        <f>_xlfn.IFNA(VLOOKUP(A312,[4]引体向上!$B$3:$E$22,4,0),0)</f>
        <v>0</v>
      </c>
      <c r="R312">
        <f t="shared" si="15"/>
        <v>6</v>
      </c>
    </row>
    <row r="313" spans="1:18" x14ac:dyDescent="0.4">
      <c r="A313" t="s">
        <v>627</v>
      </c>
      <c r="B313" t="s">
        <v>628</v>
      </c>
      <c r="C313">
        <v>2025</v>
      </c>
      <c r="D313">
        <f>_xlfn.IFNA(VLOOKUP(A313,[1]原始记录!$D$1:$L$1099,9,0),0)</f>
        <v>4</v>
      </c>
      <c r="E313">
        <f>_xlfn.IFNA(VLOOKUP(A313,[2]Sheet1!$B:$E,4,0),0)</f>
        <v>0</v>
      </c>
      <c r="F313">
        <f t="shared" si="16"/>
        <v>2</v>
      </c>
      <c r="G313">
        <f>_xlfn.IFNA(VLOOKUP(A313,[3]Sheet1!$C$3:$F$14,4,0),0)</f>
        <v>0</v>
      </c>
      <c r="H313">
        <f>_xlfn.IFNA(VLOOKUP(A314,[3]Sheet1!$C$22:$F$30,4,0),0)</f>
        <v>0</v>
      </c>
      <c r="I313">
        <f>_xlfn.IFNA(VLOOKUP(A313,[3]Sheet1!$C$35:$F$118,4,0),0)</f>
        <v>2</v>
      </c>
      <c r="J313">
        <f>_xlfn.IFNA(VLOOKUP(A313,[3]Sheet1!$C$121:$F$135,4,0),0)</f>
        <v>0</v>
      </c>
      <c r="K313">
        <f>_xlfn.IFNA(VLOOKUP(A313,[3]Sheet1!$C$138:$F$139,4,0),0)</f>
        <v>0</v>
      </c>
      <c r="L313">
        <f>_xlfn.IFNA(VLOOKUP(A313,[3]Sheet1!$C$142:$F$166,4,0),0)</f>
        <v>0</v>
      </c>
      <c r="M313">
        <f>_xlfn.IFNA(VLOOKUP(A313,[3]Sheet1!$C$169:$F$170,4,0),0)</f>
        <v>0</v>
      </c>
      <c r="N313">
        <f>_xlfn.IFNA(VLOOKUP(A313,[4]单项!$B$1:$J$50,8,0),0)</f>
        <v>0</v>
      </c>
      <c r="O313">
        <f>_xlfn.IFNA(VLOOKUP(A313,[4]接力!$B$2:$H$41,7,0),0)</f>
        <v>0</v>
      </c>
      <c r="P313">
        <f>_xlfn.IFNA(VLOOKUP(A313,[4]仰卧起坐!$B$4:$E$23,4,0),0)</f>
        <v>0</v>
      </c>
      <c r="Q313">
        <f>_xlfn.IFNA(VLOOKUP(A313,[4]引体向上!$B$3:$E$22,4,0),0)</f>
        <v>0</v>
      </c>
      <c r="R313">
        <f t="shared" si="15"/>
        <v>6</v>
      </c>
    </row>
    <row r="314" spans="1:18" x14ac:dyDescent="0.4">
      <c r="A314" t="s">
        <v>629</v>
      </c>
      <c r="B314" t="s">
        <v>630</v>
      </c>
      <c r="C314">
        <v>2025</v>
      </c>
      <c r="D314">
        <f>_xlfn.IFNA(VLOOKUP(A314,[1]原始记录!$D$1:$L$1099,9,0),0)</f>
        <v>16</v>
      </c>
      <c r="E314">
        <f>_xlfn.IFNA(VLOOKUP(A314,[2]Sheet1!$B:$E,4,0),0)</f>
        <v>3</v>
      </c>
      <c r="F314">
        <f t="shared" si="16"/>
        <v>0</v>
      </c>
      <c r="G314">
        <f>_xlfn.IFNA(VLOOKUP(A314,[3]Sheet1!$C$3:$F$14,4,0),0)</f>
        <v>0</v>
      </c>
      <c r="H314">
        <f>_xlfn.IFNA(VLOOKUP(A315,[3]Sheet1!$C$22:$F$30,4,0),0)</f>
        <v>0</v>
      </c>
      <c r="I314">
        <f>_xlfn.IFNA(VLOOKUP(A314,[3]Sheet1!$C$35:$F$118,4,0),0)</f>
        <v>0</v>
      </c>
      <c r="J314">
        <f>_xlfn.IFNA(VLOOKUP(A314,[3]Sheet1!$C$121:$F$135,4,0),0)</f>
        <v>0</v>
      </c>
      <c r="K314">
        <f>_xlfn.IFNA(VLOOKUP(A314,[3]Sheet1!$C$138:$F$139,4,0),0)</f>
        <v>0</v>
      </c>
      <c r="L314">
        <f>_xlfn.IFNA(VLOOKUP(A314,[3]Sheet1!$C$142:$F$166,4,0),0)</f>
        <v>0</v>
      </c>
      <c r="M314">
        <f>_xlfn.IFNA(VLOOKUP(A314,[3]Sheet1!$C$169:$F$170,4,0),0)</f>
        <v>0</v>
      </c>
      <c r="N314">
        <f>_xlfn.IFNA(VLOOKUP(A314,[4]单项!$B$1:$J$50,8,0),0)</f>
        <v>0</v>
      </c>
      <c r="O314">
        <f>_xlfn.IFNA(VLOOKUP(A314,[4]接力!$B$2:$H$41,7,0),0)</f>
        <v>0</v>
      </c>
      <c r="P314">
        <f>_xlfn.IFNA(VLOOKUP(A314,[4]仰卧起坐!$B$4:$E$23,4,0),0)</f>
        <v>0</v>
      </c>
      <c r="Q314">
        <f>_xlfn.IFNA(VLOOKUP(A314,[4]引体向上!$B$3:$E$22,4,0),0)</f>
        <v>0</v>
      </c>
      <c r="R314">
        <f t="shared" si="15"/>
        <v>19</v>
      </c>
    </row>
    <row r="315" spans="1:18" x14ac:dyDescent="0.4">
      <c r="A315" t="s">
        <v>631</v>
      </c>
      <c r="B315" t="s">
        <v>632</v>
      </c>
      <c r="C315">
        <v>2025</v>
      </c>
      <c r="D315">
        <f>_xlfn.IFNA(VLOOKUP(A315,[1]原始记录!$D$1:$L$1099,9,0),0)</f>
        <v>12</v>
      </c>
      <c r="E315">
        <f>_xlfn.IFNA(VLOOKUP(A315,[2]Sheet1!$B:$E,4,0),0)</f>
        <v>0</v>
      </c>
      <c r="F315">
        <f t="shared" si="16"/>
        <v>0</v>
      </c>
      <c r="G315">
        <f>_xlfn.IFNA(VLOOKUP(A315,[3]Sheet1!$C$3:$F$14,4,0),0)</f>
        <v>0</v>
      </c>
      <c r="H315">
        <f>_xlfn.IFNA(VLOOKUP(A316,[3]Sheet1!$C$22:$F$30,4,0),0)</f>
        <v>0</v>
      </c>
      <c r="I315">
        <f>_xlfn.IFNA(VLOOKUP(A315,[3]Sheet1!$C$35:$F$118,4,0),0)</f>
        <v>0</v>
      </c>
      <c r="J315">
        <f>_xlfn.IFNA(VLOOKUP(A315,[3]Sheet1!$C$121:$F$135,4,0),0)</f>
        <v>0</v>
      </c>
      <c r="K315">
        <f>_xlfn.IFNA(VLOOKUP(A315,[3]Sheet1!$C$138:$F$139,4,0),0)</f>
        <v>0</v>
      </c>
      <c r="L315">
        <f>_xlfn.IFNA(VLOOKUP(A315,[3]Sheet1!$C$142:$F$166,4,0),0)</f>
        <v>0</v>
      </c>
      <c r="M315">
        <f>_xlfn.IFNA(VLOOKUP(A315,[3]Sheet1!$C$169:$F$170,4,0),0)</f>
        <v>0</v>
      </c>
      <c r="N315">
        <f>_xlfn.IFNA(VLOOKUP(A315,[4]单项!$B$1:$J$50,8,0),0)</f>
        <v>0</v>
      </c>
      <c r="O315">
        <f>_xlfn.IFNA(VLOOKUP(A315,[4]接力!$B$2:$H$41,7,0),0)</f>
        <v>0</v>
      </c>
      <c r="P315">
        <f>_xlfn.IFNA(VLOOKUP(A315,[4]仰卧起坐!$B$4:$E$23,4,0),0)</f>
        <v>0</v>
      </c>
      <c r="Q315">
        <f>_xlfn.IFNA(VLOOKUP(A315,[4]引体向上!$B$3:$E$22,4,0),0)</f>
        <v>0</v>
      </c>
      <c r="R315">
        <f t="shared" si="15"/>
        <v>12</v>
      </c>
    </row>
    <row r="316" spans="1:18" x14ac:dyDescent="0.4">
      <c r="A316" t="s">
        <v>633</v>
      </c>
      <c r="B316" t="s">
        <v>634</v>
      </c>
      <c r="C316">
        <v>2025</v>
      </c>
      <c r="D316">
        <f>_xlfn.IFNA(VLOOKUP(A316,[1]原始记录!$D$1:$L$1099,9,0),0)</f>
        <v>22</v>
      </c>
      <c r="E316">
        <f>_xlfn.IFNA(VLOOKUP(A316,[2]Sheet1!$B:$E,4,0),0)</f>
        <v>0</v>
      </c>
      <c r="F316">
        <f t="shared" si="16"/>
        <v>0</v>
      </c>
      <c r="G316">
        <f>_xlfn.IFNA(VLOOKUP(A316,[3]Sheet1!$C$3:$F$14,4,0),0)</f>
        <v>0</v>
      </c>
      <c r="H316">
        <f>_xlfn.IFNA(VLOOKUP(A317,[3]Sheet1!$C$22:$F$30,4,0),0)</f>
        <v>0</v>
      </c>
      <c r="I316">
        <f>_xlfn.IFNA(VLOOKUP(A316,[3]Sheet1!$C$35:$F$118,4,0),0)</f>
        <v>0</v>
      </c>
      <c r="J316">
        <f>_xlfn.IFNA(VLOOKUP(A316,[3]Sheet1!$C$121:$F$135,4,0),0)</f>
        <v>0</v>
      </c>
      <c r="K316">
        <f>_xlfn.IFNA(VLOOKUP(A316,[3]Sheet1!$C$138:$F$139,4,0),0)</f>
        <v>0</v>
      </c>
      <c r="L316">
        <f>_xlfn.IFNA(VLOOKUP(A316,[3]Sheet1!$C$142:$F$166,4,0),0)</f>
        <v>0</v>
      </c>
      <c r="M316">
        <f>_xlfn.IFNA(VLOOKUP(A316,[3]Sheet1!$C$169:$F$170,4,0),0)</f>
        <v>0</v>
      </c>
      <c r="N316">
        <f>_xlfn.IFNA(VLOOKUP(A316,[4]单项!$B$1:$J$50,8,0),0)</f>
        <v>0</v>
      </c>
      <c r="O316">
        <f>_xlfn.IFNA(VLOOKUP(A316,[4]接力!$B$2:$H$41,7,0),0)</f>
        <v>0</v>
      </c>
      <c r="P316">
        <f>_xlfn.IFNA(VLOOKUP(A316,[4]仰卧起坐!$B$4:$E$23,4,0),0)</f>
        <v>0</v>
      </c>
      <c r="Q316">
        <f>_xlfn.IFNA(VLOOKUP(A316,[4]引体向上!$B$3:$E$22,4,0),0)</f>
        <v>0</v>
      </c>
      <c r="R316">
        <f t="shared" si="15"/>
        <v>22</v>
      </c>
    </row>
    <row r="317" spans="1:18" x14ac:dyDescent="0.4">
      <c r="A317" t="s">
        <v>635</v>
      </c>
      <c r="B317" t="s">
        <v>636</v>
      </c>
      <c r="C317">
        <v>2025</v>
      </c>
      <c r="D317">
        <f>_xlfn.IFNA(VLOOKUP(A317,[1]原始记录!$D$1:$L$1099,9,0),0)</f>
        <v>0</v>
      </c>
      <c r="E317">
        <f>_xlfn.IFNA(VLOOKUP(A317,[2]Sheet1!$B:$E,4,0),0)</f>
        <v>0</v>
      </c>
      <c r="F317">
        <f t="shared" si="16"/>
        <v>0</v>
      </c>
      <c r="G317">
        <f>_xlfn.IFNA(VLOOKUP(A317,[3]Sheet1!$C$3:$F$14,4,0),0)</f>
        <v>0</v>
      </c>
      <c r="H317">
        <f>_xlfn.IFNA(VLOOKUP(A318,[3]Sheet1!$C$22:$F$30,4,0),0)</f>
        <v>0</v>
      </c>
      <c r="I317">
        <f>_xlfn.IFNA(VLOOKUP(A317,[3]Sheet1!$C$35:$F$118,4,0),0)</f>
        <v>0</v>
      </c>
      <c r="J317">
        <f>_xlfn.IFNA(VLOOKUP(A317,[3]Sheet1!$C$121:$F$135,4,0),0)</f>
        <v>0</v>
      </c>
      <c r="K317">
        <f>_xlfn.IFNA(VLOOKUP(A317,[3]Sheet1!$C$138:$F$139,4,0),0)</f>
        <v>0</v>
      </c>
      <c r="L317">
        <f>_xlfn.IFNA(VLOOKUP(A317,[3]Sheet1!$C$142:$F$166,4,0),0)</f>
        <v>0</v>
      </c>
      <c r="M317">
        <f>_xlfn.IFNA(VLOOKUP(A317,[3]Sheet1!$C$169:$F$170,4,0),0)</f>
        <v>0</v>
      </c>
      <c r="N317">
        <f>_xlfn.IFNA(VLOOKUP(A317,[4]单项!$B$1:$J$50,8,0),0)</f>
        <v>0</v>
      </c>
      <c r="O317">
        <f>_xlfn.IFNA(VLOOKUP(A317,[4]接力!$B$2:$H$41,7,0),0)</f>
        <v>0</v>
      </c>
      <c r="P317">
        <f>_xlfn.IFNA(VLOOKUP(A317,[4]仰卧起坐!$B$4:$E$23,4,0),0)</f>
        <v>0</v>
      </c>
      <c r="Q317">
        <f>_xlfn.IFNA(VLOOKUP(A317,[4]引体向上!$B$3:$E$22,4,0),0)</f>
        <v>0</v>
      </c>
      <c r="R317">
        <f t="shared" si="15"/>
        <v>0</v>
      </c>
    </row>
    <row r="318" spans="1:18" x14ac:dyDescent="0.4">
      <c r="A318" t="s">
        <v>637</v>
      </c>
      <c r="B318" t="s">
        <v>638</v>
      </c>
      <c r="C318">
        <v>2025</v>
      </c>
      <c r="D318">
        <f>_xlfn.IFNA(VLOOKUP(A318,[1]原始记录!$D$1:$L$1099,9,0),0)</f>
        <v>19</v>
      </c>
      <c r="E318">
        <f>_xlfn.IFNA(VLOOKUP(A318,[2]Sheet1!$B:$E,4,0),0)</f>
        <v>3</v>
      </c>
      <c r="F318">
        <f t="shared" si="16"/>
        <v>0</v>
      </c>
      <c r="G318">
        <f>_xlfn.IFNA(VLOOKUP(A318,[3]Sheet1!$C$3:$F$14,4,0),0)</f>
        <v>0</v>
      </c>
      <c r="H318">
        <f>_xlfn.IFNA(VLOOKUP(A319,[3]Sheet1!$C$22:$F$30,4,0),0)</f>
        <v>0</v>
      </c>
      <c r="I318">
        <f>_xlfn.IFNA(VLOOKUP(A318,[3]Sheet1!$C$35:$F$118,4,0),0)</f>
        <v>0</v>
      </c>
      <c r="J318">
        <f>_xlfn.IFNA(VLOOKUP(A318,[3]Sheet1!$C$121:$F$135,4,0),0)</f>
        <v>0</v>
      </c>
      <c r="K318">
        <f>_xlfn.IFNA(VLOOKUP(A318,[3]Sheet1!$C$138:$F$139,4,0),0)</f>
        <v>0</v>
      </c>
      <c r="L318">
        <f>_xlfn.IFNA(VLOOKUP(A318,[3]Sheet1!$C$142:$F$166,4,0),0)</f>
        <v>0</v>
      </c>
      <c r="M318">
        <f>_xlfn.IFNA(VLOOKUP(A318,[3]Sheet1!$C$169:$F$170,4,0),0)</f>
        <v>0</v>
      </c>
      <c r="N318">
        <f>_xlfn.IFNA(VLOOKUP(A318,[4]单项!$B$1:$J$50,8,0),0)</f>
        <v>0</v>
      </c>
      <c r="O318">
        <f>_xlfn.IFNA(VLOOKUP(A318,[4]接力!$B$2:$H$41,7,0),0)</f>
        <v>0</v>
      </c>
      <c r="P318">
        <f>_xlfn.IFNA(VLOOKUP(A318,[4]仰卧起坐!$B$4:$E$23,4,0),0)</f>
        <v>0</v>
      </c>
      <c r="Q318">
        <f>_xlfn.IFNA(VLOOKUP(A318,[4]引体向上!$B$3:$E$22,4,0),0)</f>
        <v>0</v>
      </c>
      <c r="R318">
        <f t="shared" si="15"/>
        <v>22</v>
      </c>
    </row>
    <row r="319" spans="1:18" x14ac:dyDescent="0.4">
      <c r="A319" t="s">
        <v>639</v>
      </c>
      <c r="B319" t="s">
        <v>640</v>
      </c>
      <c r="C319">
        <v>2025</v>
      </c>
      <c r="D319">
        <f>_xlfn.IFNA(VLOOKUP(A319,[1]原始记录!$D$1:$L$1099,9,0),0)</f>
        <v>13</v>
      </c>
      <c r="E319">
        <f>_xlfn.IFNA(VLOOKUP(A319,[2]Sheet1!$B:$E,4,0),0)</f>
        <v>0</v>
      </c>
      <c r="F319">
        <f t="shared" si="16"/>
        <v>0</v>
      </c>
      <c r="G319">
        <f>_xlfn.IFNA(VLOOKUP(A319,[3]Sheet1!$C$3:$F$14,4,0),0)</f>
        <v>0</v>
      </c>
      <c r="H319">
        <f>_xlfn.IFNA(VLOOKUP(A320,[3]Sheet1!$C$22:$F$30,4,0),0)</f>
        <v>0</v>
      </c>
      <c r="I319">
        <f>_xlfn.IFNA(VLOOKUP(A319,[3]Sheet1!$C$35:$F$118,4,0),0)</f>
        <v>0</v>
      </c>
      <c r="J319">
        <f>_xlfn.IFNA(VLOOKUP(A319,[3]Sheet1!$C$121:$F$135,4,0),0)</f>
        <v>0</v>
      </c>
      <c r="K319">
        <f>_xlfn.IFNA(VLOOKUP(A319,[3]Sheet1!$C$138:$F$139,4,0),0)</f>
        <v>0</v>
      </c>
      <c r="L319">
        <f>_xlfn.IFNA(VLOOKUP(A319,[3]Sheet1!$C$142:$F$166,4,0),0)</f>
        <v>0</v>
      </c>
      <c r="M319">
        <f>_xlfn.IFNA(VLOOKUP(A319,[3]Sheet1!$C$169:$F$170,4,0),0)</f>
        <v>0</v>
      </c>
      <c r="N319">
        <f>_xlfn.IFNA(VLOOKUP(A319,[4]单项!$B$1:$J$50,8,0),0)</f>
        <v>0</v>
      </c>
      <c r="O319">
        <f>_xlfn.IFNA(VLOOKUP(A319,[4]接力!$B$2:$H$41,7,0),0)</f>
        <v>0</v>
      </c>
      <c r="P319">
        <f>_xlfn.IFNA(VLOOKUP(A319,[4]仰卧起坐!$B$4:$E$23,4,0),0)</f>
        <v>0</v>
      </c>
      <c r="Q319">
        <f>_xlfn.IFNA(VLOOKUP(A319,[4]引体向上!$B$3:$E$22,4,0),0)</f>
        <v>0</v>
      </c>
      <c r="R319">
        <f t="shared" si="15"/>
        <v>13</v>
      </c>
    </row>
    <row r="320" spans="1:18" x14ac:dyDescent="0.4">
      <c r="A320" t="s">
        <v>641</v>
      </c>
      <c r="B320" t="s">
        <v>642</v>
      </c>
      <c r="C320">
        <v>2025</v>
      </c>
      <c r="D320">
        <f>_xlfn.IFNA(VLOOKUP(A320,[1]原始记录!$D$1:$L$1099,9,0),0)</f>
        <v>12</v>
      </c>
      <c r="E320">
        <f>_xlfn.IFNA(VLOOKUP(A320,[2]Sheet1!$B:$E,4,0),0)</f>
        <v>0</v>
      </c>
      <c r="F320">
        <f t="shared" si="16"/>
        <v>0</v>
      </c>
      <c r="G320">
        <f>_xlfn.IFNA(VLOOKUP(A320,[3]Sheet1!$C$3:$F$14,4,0),0)</f>
        <v>0</v>
      </c>
      <c r="H320">
        <f>_xlfn.IFNA(VLOOKUP(A321,[3]Sheet1!$C$22:$F$30,4,0),0)</f>
        <v>0</v>
      </c>
      <c r="I320">
        <f>_xlfn.IFNA(VLOOKUP(A320,[3]Sheet1!$C$35:$F$118,4,0),0)</f>
        <v>0</v>
      </c>
      <c r="J320">
        <f>_xlfn.IFNA(VLOOKUP(A320,[3]Sheet1!$C$121:$F$135,4,0),0)</f>
        <v>0</v>
      </c>
      <c r="K320">
        <f>_xlfn.IFNA(VLOOKUP(A320,[3]Sheet1!$C$138:$F$139,4,0),0)</f>
        <v>0</v>
      </c>
      <c r="L320">
        <f>_xlfn.IFNA(VLOOKUP(A320,[3]Sheet1!$C$142:$F$166,4,0),0)</f>
        <v>0</v>
      </c>
      <c r="M320">
        <f>_xlfn.IFNA(VLOOKUP(A320,[3]Sheet1!$C$169:$F$170,4,0),0)</f>
        <v>0</v>
      </c>
      <c r="N320">
        <f>_xlfn.IFNA(VLOOKUP(A320,[4]单项!$B$1:$J$50,8,0),0)</f>
        <v>0</v>
      </c>
      <c r="O320">
        <f>_xlfn.IFNA(VLOOKUP(A320,[4]接力!$B$2:$H$41,7,0),0)</f>
        <v>0</v>
      </c>
      <c r="P320">
        <f>_xlfn.IFNA(VLOOKUP(A320,[4]仰卧起坐!$B$4:$E$23,4,0),0)</f>
        <v>0</v>
      </c>
      <c r="Q320">
        <f>_xlfn.IFNA(VLOOKUP(A320,[4]引体向上!$B$3:$E$22,4,0),0)</f>
        <v>0</v>
      </c>
      <c r="R320">
        <f t="shared" si="15"/>
        <v>12</v>
      </c>
    </row>
    <row r="321" spans="1:18" x14ac:dyDescent="0.4">
      <c r="A321" t="s">
        <v>643</v>
      </c>
      <c r="B321" t="s">
        <v>644</v>
      </c>
      <c r="C321">
        <v>2025</v>
      </c>
      <c r="D321">
        <f>_xlfn.IFNA(VLOOKUP(A321,[1]原始记录!$D$1:$L$1099,9,0),0)</f>
        <v>18</v>
      </c>
      <c r="E321">
        <f>_xlfn.IFNA(VLOOKUP(A321,[2]Sheet1!$B:$E,4,0),0)</f>
        <v>0</v>
      </c>
      <c r="F321">
        <f t="shared" ref="F321:F352" si="17">G321+H321+I321+J321+K321+L321+M321+N321+O321+P321+Q321</f>
        <v>0</v>
      </c>
      <c r="G321">
        <f>_xlfn.IFNA(VLOOKUP(A321,[3]Sheet1!$C$3:$F$14,4,0),0)</f>
        <v>0</v>
      </c>
      <c r="H321">
        <f>_xlfn.IFNA(VLOOKUP(A322,[3]Sheet1!$C$22:$F$30,4,0),0)</f>
        <v>0</v>
      </c>
      <c r="I321">
        <f>_xlfn.IFNA(VLOOKUP(A321,[3]Sheet1!$C$35:$F$118,4,0),0)</f>
        <v>0</v>
      </c>
      <c r="J321">
        <f>_xlfn.IFNA(VLOOKUP(A321,[3]Sheet1!$C$121:$F$135,4,0),0)</f>
        <v>0</v>
      </c>
      <c r="K321">
        <f>_xlfn.IFNA(VLOOKUP(A321,[3]Sheet1!$C$138:$F$139,4,0),0)</f>
        <v>0</v>
      </c>
      <c r="L321">
        <f>_xlfn.IFNA(VLOOKUP(A321,[3]Sheet1!$C$142:$F$166,4,0),0)</f>
        <v>0</v>
      </c>
      <c r="M321">
        <f>_xlfn.IFNA(VLOOKUP(A321,[3]Sheet1!$C$169:$F$170,4,0),0)</f>
        <v>0</v>
      </c>
      <c r="N321">
        <f>_xlfn.IFNA(VLOOKUP(A321,[4]单项!$B$1:$J$50,8,0),0)</f>
        <v>0</v>
      </c>
      <c r="O321">
        <f>_xlfn.IFNA(VLOOKUP(A321,[4]接力!$B$2:$H$41,7,0),0)</f>
        <v>0</v>
      </c>
      <c r="P321">
        <f>_xlfn.IFNA(VLOOKUP(A321,[4]仰卧起坐!$B$4:$E$23,4,0),0)</f>
        <v>0</v>
      </c>
      <c r="Q321">
        <f>_xlfn.IFNA(VLOOKUP(A321,[4]引体向上!$B$3:$E$22,4,0),0)</f>
        <v>0</v>
      </c>
      <c r="R321">
        <f t="shared" si="15"/>
        <v>18</v>
      </c>
    </row>
    <row r="322" spans="1:18" x14ac:dyDescent="0.4">
      <c r="A322" t="s">
        <v>645</v>
      </c>
      <c r="B322" t="s">
        <v>646</v>
      </c>
      <c r="C322">
        <v>2025</v>
      </c>
      <c r="D322">
        <f>_xlfn.IFNA(VLOOKUP(A322,[1]原始记录!$D$1:$L$1099,9,0),0)</f>
        <v>3</v>
      </c>
      <c r="E322">
        <f>_xlfn.IFNA(VLOOKUP(A322,[2]Sheet1!$B:$E,4,0),0)</f>
        <v>0</v>
      </c>
      <c r="F322">
        <f t="shared" si="17"/>
        <v>0</v>
      </c>
      <c r="G322">
        <f>_xlfn.IFNA(VLOOKUP(A322,[3]Sheet1!$C$3:$F$14,4,0),0)</f>
        <v>0</v>
      </c>
      <c r="H322">
        <f>_xlfn.IFNA(VLOOKUP(A323,[3]Sheet1!$C$22:$F$30,4,0),0)</f>
        <v>0</v>
      </c>
      <c r="I322">
        <f>_xlfn.IFNA(VLOOKUP(A322,[3]Sheet1!$C$35:$F$118,4,0),0)</f>
        <v>0</v>
      </c>
      <c r="J322">
        <f>_xlfn.IFNA(VLOOKUP(A322,[3]Sheet1!$C$121:$F$135,4,0),0)</f>
        <v>0</v>
      </c>
      <c r="K322">
        <f>_xlfn.IFNA(VLOOKUP(A322,[3]Sheet1!$C$138:$F$139,4,0),0)</f>
        <v>0</v>
      </c>
      <c r="L322">
        <f>_xlfn.IFNA(VLOOKUP(A322,[3]Sheet1!$C$142:$F$166,4,0),0)</f>
        <v>0</v>
      </c>
      <c r="M322">
        <f>_xlfn.IFNA(VLOOKUP(A322,[3]Sheet1!$C$169:$F$170,4,0),0)</f>
        <v>0</v>
      </c>
      <c r="N322">
        <f>_xlfn.IFNA(VLOOKUP(A322,[4]单项!$B$1:$J$50,8,0),0)</f>
        <v>0</v>
      </c>
      <c r="O322">
        <f>_xlfn.IFNA(VLOOKUP(A322,[4]接力!$B$2:$H$41,7,0),0)</f>
        <v>0</v>
      </c>
      <c r="P322">
        <f>_xlfn.IFNA(VLOOKUP(A322,[4]仰卧起坐!$B$4:$E$23,4,0),0)</f>
        <v>0</v>
      </c>
      <c r="Q322">
        <f>_xlfn.IFNA(VLOOKUP(A322,[4]引体向上!$B$3:$E$22,4,0),0)</f>
        <v>0</v>
      </c>
      <c r="R322">
        <f t="shared" ref="R322:R331" si="18">D322+E322+F322</f>
        <v>3</v>
      </c>
    </row>
    <row r="323" spans="1:18" x14ac:dyDescent="0.4">
      <c r="A323" t="s">
        <v>647</v>
      </c>
      <c r="B323" t="s">
        <v>648</v>
      </c>
      <c r="C323">
        <v>2025</v>
      </c>
      <c r="D323">
        <f>_xlfn.IFNA(VLOOKUP(A323,[1]原始记录!$D$1:$L$1099,9,0),0)</f>
        <v>25</v>
      </c>
      <c r="E323">
        <f>_xlfn.IFNA(VLOOKUP(A323,[2]Sheet1!$B:$E,4,0),0)</f>
        <v>0</v>
      </c>
      <c r="F323">
        <f t="shared" si="17"/>
        <v>0</v>
      </c>
      <c r="G323">
        <f>_xlfn.IFNA(VLOOKUP(A323,[3]Sheet1!$C$3:$F$14,4,0),0)</f>
        <v>0</v>
      </c>
      <c r="H323">
        <f>_xlfn.IFNA(VLOOKUP(A324,[3]Sheet1!$C$22:$F$30,4,0),0)</f>
        <v>0</v>
      </c>
      <c r="I323">
        <f>_xlfn.IFNA(VLOOKUP(A323,[3]Sheet1!$C$35:$F$118,4,0),0)</f>
        <v>0</v>
      </c>
      <c r="J323">
        <f>_xlfn.IFNA(VLOOKUP(A323,[3]Sheet1!$C$121:$F$135,4,0),0)</f>
        <v>0</v>
      </c>
      <c r="K323">
        <f>_xlfn.IFNA(VLOOKUP(A323,[3]Sheet1!$C$138:$F$139,4,0),0)</f>
        <v>0</v>
      </c>
      <c r="L323">
        <f>_xlfn.IFNA(VLOOKUP(A323,[3]Sheet1!$C$142:$F$166,4,0),0)</f>
        <v>0</v>
      </c>
      <c r="M323">
        <f>_xlfn.IFNA(VLOOKUP(A323,[3]Sheet1!$C$169:$F$170,4,0),0)</f>
        <v>0</v>
      </c>
      <c r="N323">
        <f>_xlfn.IFNA(VLOOKUP(A323,[4]单项!$B$1:$J$50,8,0),0)</f>
        <v>0</v>
      </c>
      <c r="O323">
        <f>_xlfn.IFNA(VLOOKUP(A323,[4]接力!$B$2:$H$41,7,0),0)</f>
        <v>0</v>
      </c>
      <c r="P323">
        <f>_xlfn.IFNA(VLOOKUP(A323,[4]仰卧起坐!$B$4:$E$23,4,0),0)</f>
        <v>0</v>
      </c>
      <c r="Q323">
        <f>_xlfn.IFNA(VLOOKUP(A323,[4]引体向上!$B$3:$E$22,4,0),0)</f>
        <v>0</v>
      </c>
      <c r="R323">
        <f t="shared" si="18"/>
        <v>25</v>
      </c>
    </row>
    <row r="324" spans="1:18" x14ac:dyDescent="0.4">
      <c r="A324" t="s">
        <v>649</v>
      </c>
      <c r="B324" t="s">
        <v>650</v>
      </c>
      <c r="C324">
        <v>2025</v>
      </c>
      <c r="D324">
        <f>_xlfn.IFNA(VLOOKUP(A324,[1]原始记录!$D$1:$L$1099,9,0),0)</f>
        <v>23</v>
      </c>
      <c r="E324">
        <f>_xlfn.IFNA(VLOOKUP(A324,[2]Sheet1!$B:$E,4,0),0)</f>
        <v>0</v>
      </c>
      <c r="F324">
        <f t="shared" si="17"/>
        <v>0</v>
      </c>
      <c r="G324">
        <f>_xlfn.IFNA(VLOOKUP(A324,[3]Sheet1!$C$3:$F$14,4,0),0)</f>
        <v>0</v>
      </c>
      <c r="H324">
        <f>_xlfn.IFNA(VLOOKUP(A325,[3]Sheet1!$C$22:$F$30,4,0),0)</f>
        <v>0</v>
      </c>
      <c r="I324">
        <f>_xlfn.IFNA(VLOOKUP(A324,[3]Sheet1!$C$35:$F$118,4,0),0)</f>
        <v>0</v>
      </c>
      <c r="J324">
        <f>_xlfn.IFNA(VLOOKUP(A324,[3]Sheet1!$C$121:$F$135,4,0),0)</f>
        <v>0</v>
      </c>
      <c r="K324">
        <f>_xlfn.IFNA(VLOOKUP(A324,[3]Sheet1!$C$138:$F$139,4,0),0)</f>
        <v>0</v>
      </c>
      <c r="L324">
        <f>_xlfn.IFNA(VLOOKUP(A324,[3]Sheet1!$C$142:$F$166,4,0),0)</f>
        <v>0</v>
      </c>
      <c r="M324">
        <f>_xlfn.IFNA(VLOOKUP(A324,[3]Sheet1!$C$169:$F$170,4,0),0)</f>
        <v>0</v>
      </c>
      <c r="N324">
        <f>_xlfn.IFNA(VLOOKUP(A324,[4]单项!$B$1:$J$50,8,0),0)</f>
        <v>0</v>
      </c>
      <c r="O324">
        <f>_xlfn.IFNA(VLOOKUP(A324,[4]接力!$B$2:$H$41,7,0),0)</f>
        <v>0</v>
      </c>
      <c r="P324">
        <f>_xlfn.IFNA(VLOOKUP(A324,[4]仰卧起坐!$B$4:$E$23,4,0),0)</f>
        <v>0</v>
      </c>
      <c r="Q324">
        <f>_xlfn.IFNA(VLOOKUP(A324,[4]引体向上!$B$3:$E$22,4,0),0)</f>
        <v>0</v>
      </c>
      <c r="R324">
        <f t="shared" si="18"/>
        <v>23</v>
      </c>
    </row>
    <row r="325" spans="1:18" x14ac:dyDescent="0.4">
      <c r="A325" t="s">
        <v>651</v>
      </c>
      <c r="B325" t="s">
        <v>652</v>
      </c>
      <c r="C325">
        <v>2025</v>
      </c>
      <c r="D325">
        <f>_xlfn.IFNA(VLOOKUP(A325,[1]原始记录!$D$1:$L$1099,9,0),0)</f>
        <v>10</v>
      </c>
      <c r="E325">
        <f>_xlfn.IFNA(VLOOKUP(A325,[2]Sheet1!$B:$E,4,0),0)</f>
        <v>0</v>
      </c>
      <c r="F325">
        <f t="shared" si="17"/>
        <v>0</v>
      </c>
      <c r="G325">
        <f>_xlfn.IFNA(VLOOKUP(A325,[3]Sheet1!$C$3:$F$14,4,0),0)</f>
        <v>0</v>
      </c>
      <c r="H325">
        <f>_xlfn.IFNA(VLOOKUP(A326,[3]Sheet1!$C$22:$F$30,4,0),0)</f>
        <v>0</v>
      </c>
      <c r="I325">
        <f>_xlfn.IFNA(VLOOKUP(A325,[3]Sheet1!$C$35:$F$118,4,0),0)</f>
        <v>0</v>
      </c>
      <c r="J325">
        <f>_xlfn.IFNA(VLOOKUP(A325,[3]Sheet1!$C$121:$F$135,4,0),0)</f>
        <v>0</v>
      </c>
      <c r="K325">
        <f>_xlfn.IFNA(VLOOKUP(A325,[3]Sheet1!$C$138:$F$139,4,0),0)</f>
        <v>0</v>
      </c>
      <c r="L325">
        <f>_xlfn.IFNA(VLOOKUP(A325,[3]Sheet1!$C$142:$F$166,4,0),0)</f>
        <v>0</v>
      </c>
      <c r="M325">
        <f>_xlfn.IFNA(VLOOKUP(A325,[3]Sheet1!$C$169:$F$170,4,0),0)</f>
        <v>0</v>
      </c>
      <c r="N325">
        <f>_xlfn.IFNA(VLOOKUP(A325,[4]单项!$B$1:$J$50,8,0),0)</f>
        <v>0</v>
      </c>
      <c r="O325">
        <f>_xlfn.IFNA(VLOOKUP(A325,[4]接力!$B$2:$H$41,7,0),0)</f>
        <v>0</v>
      </c>
      <c r="P325">
        <f>_xlfn.IFNA(VLOOKUP(A325,[4]仰卧起坐!$B$4:$E$23,4,0),0)</f>
        <v>0</v>
      </c>
      <c r="Q325">
        <f>_xlfn.IFNA(VLOOKUP(A325,[4]引体向上!$B$3:$E$22,4,0),0)</f>
        <v>0</v>
      </c>
      <c r="R325">
        <f t="shared" si="18"/>
        <v>10</v>
      </c>
    </row>
    <row r="326" spans="1:18" x14ac:dyDescent="0.4">
      <c r="A326" t="s">
        <v>653</v>
      </c>
      <c r="B326" t="s">
        <v>654</v>
      </c>
      <c r="C326">
        <v>2025</v>
      </c>
      <c r="D326">
        <f>_xlfn.IFNA(VLOOKUP(A326,[1]原始记录!$D$1:$L$1099,9,0),0)</f>
        <v>24</v>
      </c>
      <c r="E326">
        <f>_xlfn.IFNA(VLOOKUP(A326,[2]Sheet1!$B:$E,4,0),0)</f>
        <v>0</v>
      </c>
      <c r="F326">
        <f t="shared" si="17"/>
        <v>0</v>
      </c>
      <c r="G326">
        <f>_xlfn.IFNA(VLOOKUP(A326,[3]Sheet1!$C$3:$F$14,4,0),0)</f>
        <v>0</v>
      </c>
      <c r="H326">
        <f>_xlfn.IFNA(VLOOKUP(A327,[3]Sheet1!$C$22:$F$30,4,0),0)</f>
        <v>0</v>
      </c>
      <c r="I326">
        <f>_xlfn.IFNA(VLOOKUP(A326,[3]Sheet1!$C$35:$F$118,4,0),0)</f>
        <v>0</v>
      </c>
      <c r="J326">
        <f>_xlfn.IFNA(VLOOKUP(A326,[3]Sheet1!$C$121:$F$135,4,0),0)</f>
        <v>0</v>
      </c>
      <c r="K326">
        <f>_xlfn.IFNA(VLOOKUP(A326,[3]Sheet1!$C$138:$F$139,4,0),0)</f>
        <v>0</v>
      </c>
      <c r="L326">
        <f>_xlfn.IFNA(VLOOKUP(A326,[3]Sheet1!$C$142:$F$166,4,0),0)</f>
        <v>0</v>
      </c>
      <c r="M326">
        <f>_xlfn.IFNA(VLOOKUP(A326,[3]Sheet1!$C$169:$F$170,4,0),0)</f>
        <v>0</v>
      </c>
      <c r="N326">
        <f>_xlfn.IFNA(VLOOKUP(A326,[4]单项!$B$1:$J$50,8,0),0)</f>
        <v>0</v>
      </c>
      <c r="O326">
        <f>_xlfn.IFNA(VLOOKUP(A326,[4]接力!$B$2:$H$41,7,0),0)</f>
        <v>0</v>
      </c>
      <c r="P326">
        <f>_xlfn.IFNA(VLOOKUP(A326,[4]仰卧起坐!$B$4:$E$23,4,0),0)</f>
        <v>0</v>
      </c>
      <c r="Q326">
        <f>_xlfn.IFNA(VLOOKUP(A326,[4]引体向上!$B$3:$E$22,4,0),0)</f>
        <v>0</v>
      </c>
      <c r="R326">
        <f t="shared" si="18"/>
        <v>24</v>
      </c>
    </row>
    <row r="327" spans="1:18" x14ac:dyDescent="0.4">
      <c r="A327" t="s">
        <v>655</v>
      </c>
      <c r="B327" t="s">
        <v>656</v>
      </c>
      <c r="C327">
        <v>2025</v>
      </c>
      <c r="D327">
        <f>_xlfn.IFNA(VLOOKUP(A327,[1]原始记录!$D$1:$L$1099,9,0),0)</f>
        <v>7</v>
      </c>
      <c r="E327">
        <f>_xlfn.IFNA(VLOOKUP(A327,[2]Sheet1!$B:$E,4,0),0)</f>
        <v>0</v>
      </c>
      <c r="F327">
        <f t="shared" si="17"/>
        <v>0</v>
      </c>
      <c r="G327">
        <f>_xlfn.IFNA(VLOOKUP(A327,[3]Sheet1!$C$3:$F$14,4,0),0)</f>
        <v>0</v>
      </c>
      <c r="H327">
        <f>_xlfn.IFNA(VLOOKUP(A328,[3]Sheet1!$C$22:$F$30,4,0),0)</f>
        <v>0</v>
      </c>
      <c r="I327">
        <f>_xlfn.IFNA(VLOOKUP(A327,[3]Sheet1!$C$35:$F$118,4,0),0)</f>
        <v>0</v>
      </c>
      <c r="J327">
        <f>_xlfn.IFNA(VLOOKUP(A327,[3]Sheet1!$C$121:$F$135,4,0),0)</f>
        <v>0</v>
      </c>
      <c r="K327">
        <f>_xlfn.IFNA(VLOOKUP(A327,[3]Sheet1!$C$138:$F$139,4,0),0)</f>
        <v>0</v>
      </c>
      <c r="L327">
        <f>_xlfn.IFNA(VLOOKUP(A327,[3]Sheet1!$C$142:$F$166,4,0),0)</f>
        <v>0</v>
      </c>
      <c r="M327">
        <f>_xlfn.IFNA(VLOOKUP(A327,[3]Sheet1!$C$169:$F$170,4,0),0)</f>
        <v>0</v>
      </c>
      <c r="N327">
        <f>_xlfn.IFNA(VLOOKUP(A327,[4]单项!$B$1:$J$50,8,0),0)</f>
        <v>0</v>
      </c>
      <c r="O327">
        <f>_xlfn.IFNA(VLOOKUP(A327,[4]接力!$B$2:$H$41,7,0),0)</f>
        <v>0</v>
      </c>
      <c r="P327">
        <f>_xlfn.IFNA(VLOOKUP(A327,[4]仰卧起坐!$B$4:$E$23,4,0),0)</f>
        <v>0</v>
      </c>
      <c r="Q327">
        <f>_xlfn.IFNA(VLOOKUP(A327,[4]引体向上!$B$3:$E$22,4,0),0)</f>
        <v>0</v>
      </c>
      <c r="R327">
        <f t="shared" si="18"/>
        <v>7</v>
      </c>
    </row>
    <row r="328" spans="1:18" x14ac:dyDescent="0.4">
      <c r="A328" t="s">
        <v>657</v>
      </c>
      <c r="B328" t="s">
        <v>658</v>
      </c>
      <c r="C328">
        <v>2025</v>
      </c>
      <c r="D328">
        <f>_xlfn.IFNA(VLOOKUP(A328,[1]原始记录!$D$1:$L$1099,9,0),0)</f>
        <v>25</v>
      </c>
      <c r="E328">
        <f>_xlfn.IFNA(VLOOKUP(A328,[2]Sheet1!$B:$E,4,0),0)</f>
        <v>3</v>
      </c>
      <c r="F328">
        <f t="shared" si="17"/>
        <v>0</v>
      </c>
      <c r="G328">
        <f>_xlfn.IFNA(VLOOKUP(A328,[3]Sheet1!$C$3:$F$14,4,0),0)</f>
        <v>0</v>
      </c>
      <c r="H328">
        <f>_xlfn.IFNA(VLOOKUP(A329,[3]Sheet1!$C$22:$F$30,4,0),0)</f>
        <v>0</v>
      </c>
      <c r="I328">
        <f>_xlfn.IFNA(VLOOKUP(A328,[3]Sheet1!$C$35:$F$118,4,0),0)</f>
        <v>0</v>
      </c>
      <c r="J328">
        <f>_xlfn.IFNA(VLOOKUP(A328,[3]Sheet1!$C$121:$F$135,4,0),0)</f>
        <v>0</v>
      </c>
      <c r="K328">
        <f>_xlfn.IFNA(VLOOKUP(A328,[3]Sheet1!$C$138:$F$139,4,0),0)</f>
        <v>0</v>
      </c>
      <c r="L328">
        <f>_xlfn.IFNA(VLOOKUP(A328,[3]Sheet1!$C$142:$F$166,4,0),0)</f>
        <v>0</v>
      </c>
      <c r="M328">
        <f>_xlfn.IFNA(VLOOKUP(A328,[3]Sheet1!$C$169:$F$170,4,0),0)</f>
        <v>0</v>
      </c>
      <c r="N328">
        <f>_xlfn.IFNA(VLOOKUP(A328,[4]单项!$B$1:$J$50,8,0),0)</f>
        <v>0</v>
      </c>
      <c r="O328">
        <f>_xlfn.IFNA(VLOOKUP(A328,[4]接力!$B$2:$H$41,7,0),0)</f>
        <v>0</v>
      </c>
      <c r="P328">
        <f>_xlfn.IFNA(VLOOKUP(A328,[4]仰卧起坐!$B$4:$E$23,4,0),0)</f>
        <v>0</v>
      </c>
      <c r="Q328">
        <f>_xlfn.IFNA(VLOOKUP(A328,[4]引体向上!$B$3:$E$22,4,0),0)</f>
        <v>0</v>
      </c>
      <c r="R328">
        <f t="shared" si="18"/>
        <v>28</v>
      </c>
    </row>
    <row r="329" spans="1:18" x14ac:dyDescent="0.4">
      <c r="A329" t="s">
        <v>659</v>
      </c>
      <c r="B329" t="s">
        <v>660</v>
      </c>
      <c r="C329">
        <v>2025</v>
      </c>
      <c r="D329">
        <f>_xlfn.IFNA(VLOOKUP(A329,[1]原始记录!$D$1:$L$1099,9,0),0)</f>
        <v>9</v>
      </c>
      <c r="E329">
        <f>_xlfn.IFNA(VLOOKUP(A329,[2]Sheet1!$B:$E,4,0),0)</f>
        <v>0</v>
      </c>
      <c r="F329">
        <f t="shared" si="17"/>
        <v>0</v>
      </c>
      <c r="G329">
        <f>_xlfn.IFNA(VLOOKUP(A329,[3]Sheet1!$C$3:$F$14,4,0),0)</f>
        <v>0</v>
      </c>
      <c r="H329">
        <f>_xlfn.IFNA(VLOOKUP(A330,[3]Sheet1!$C$22:$F$30,4,0),0)</f>
        <v>0</v>
      </c>
      <c r="I329">
        <f>_xlfn.IFNA(VLOOKUP(A329,[3]Sheet1!$C$35:$F$118,4,0),0)</f>
        <v>0</v>
      </c>
      <c r="J329">
        <f>_xlfn.IFNA(VLOOKUP(A329,[3]Sheet1!$C$121:$F$135,4,0),0)</f>
        <v>0</v>
      </c>
      <c r="K329">
        <f>_xlfn.IFNA(VLOOKUP(A329,[3]Sheet1!$C$138:$F$139,4,0),0)</f>
        <v>0</v>
      </c>
      <c r="L329">
        <f>_xlfn.IFNA(VLOOKUP(A329,[3]Sheet1!$C$142:$F$166,4,0),0)</f>
        <v>0</v>
      </c>
      <c r="M329">
        <f>_xlfn.IFNA(VLOOKUP(A329,[3]Sheet1!$C$169:$F$170,4,0),0)</f>
        <v>0</v>
      </c>
      <c r="N329">
        <f>_xlfn.IFNA(VLOOKUP(A329,[4]单项!$B$1:$J$50,8,0),0)</f>
        <v>0</v>
      </c>
      <c r="O329">
        <f>_xlfn.IFNA(VLOOKUP(A329,[4]接力!$B$2:$H$41,7,0),0)</f>
        <v>0</v>
      </c>
      <c r="P329">
        <f>_xlfn.IFNA(VLOOKUP(A329,[4]仰卧起坐!$B$4:$E$23,4,0),0)</f>
        <v>0</v>
      </c>
      <c r="Q329">
        <f>_xlfn.IFNA(VLOOKUP(A329,[4]引体向上!$B$3:$E$22,4,0),0)</f>
        <v>0</v>
      </c>
      <c r="R329">
        <f t="shared" si="18"/>
        <v>9</v>
      </c>
    </row>
    <row r="330" spans="1:18" x14ac:dyDescent="0.4">
      <c r="A330" t="s">
        <v>661</v>
      </c>
      <c r="B330" t="s">
        <v>662</v>
      </c>
      <c r="C330">
        <v>2025</v>
      </c>
      <c r="D330">
        <f>_xlfn.IFNA(VLOOKUP(A330,[1]原始记录!$D$1:$L$1099,9,0),0)</f>
        <v>11</v>
      </c>
      <c r="E330">
        <f>_xlfn.IFNA(VLOOKUP(A330,[2]Sheet1!$B:$E,4,0),0)</f>
        <v>0</v>
      </c>
      <c r="F330">
        <f t="shared" si="17"/>
        <v>0</v>
      </c>
      <c r="G330">
        <f>_xlfn.IFNA(VLOOKUP(A330,[3]Sheet1!$C$3:$F$14,4,0),0)</f>
        <v>0</v>
      </c>
      <c r="H330">
        <f>_xlfn.IFNA(VLOOKUP(A331,[3]Sheet1!$C$22:$F$30,4,0),0)</f>
        <v>0</v>
      </c>
      <c r="I330">
        <f>_xlfn.IFNA(VLOOKUP(A330,[3]Sheet1!$C$35:$F$118,4,0),0)</f>
        <v>0</v>
      </c>
      <c r="J330">
        <f>_xlfn.IFNA(VLOOKUP(A330,[3]Sheet1!$C$121:$F$135,4,0),0)</f>
        <v>0</v>
      </c>
      <c r="K330">
        <f>_xlfn.IFNA(VLOOKUP(A330,[3]Sheet1!$C$138:$F$139,4,0),0)</f>
        <v>0</v>
      </c>
      <c r="L330">
        <f>_xlfn.IFNA(VLOOKUP(A330,[3]Sheet1!$C$142:$F$166,4,0),0)</f>
        <v>0</v>
      </c>
      <c r="M330">
        <f>_xlfn.IFNA(VLOOKUP(A330,[3]Sheet1!$C$169:$F$170,4,0),0)</f>
        <v>0</v>
      </c>
      <c r="N330">
        <f>_xlfn.IFNA(VLOOKUP(A330,[4]单项!$B$1:$J$50,8,0),0)</f>
        <v>0</v>
      </c>
      <c r="O330">
        <f>_xlfn.IFNA(VLOOKUP(A330,[4]接力!$B$2:$H$41,7,0),0)</f>
        <v>0</v>
      </c>
      <c r="P330">
        <f>_xlfn.IFNA(VLOOKUP(A330,[4]仰卧起坐!$B$4:$E$23,4,0),0)</f>
        <v>0</v>
      </c>
      <c r="Q330">
        <f>_xlfn.IFNA(VLOOKUP(A330,[4]引体向上!$B$3:$E$22,4,0),0)</f>
        <v>0</v>
      </c>
      <c r="R330">
        <f t="shared" si="18"/>
        <v>11</v>
      </c>
    </row>
    <row r="331" spans="1:18" x14ac:dyDescent="0.4">
      <c r="A331" t="s">
        <v>663</v>
      </c>
      <c r="B331" t="s">
        <v>664</v>
      </c>
      <c r="C331">
        <v>2025</v>
      </c>
      <c r="D331">
        <f>_xlfn.IFNA(VLOOKUP(A331,[1]原始记录!$D$1:$L$1099,9,0),0)</f>
        <v>11</v>
      </c>
      <c r="E331">
        <f>_xlfn.IFNA(VLOOKUP(A331,[2]Sheet1!$B:$E,4,0),0)</f>
        <v>0</v>
      </c>
      <c r="F331">
        <f t="shared" si="17"/>
        <v>0</v>
      </c>
      <c r="G331">
        <f>_xlfn.IFNA(VLOOKUP(A331,[3]Sheet1!$C$3:$F$14,4,0),0)</f>
        <v>0</v>
      </c>
      <c r="H331">
        <f>_xlfn.IFNA(VLOOKUP(A332,[3]Sheet1!$C$22:$F$30,4,0),0)</f>
        <v>0</v>
      </c>
      <c r="I331">
        <f>_xlfn.IFNA(VLOOKUP(A331,[3]Sheet1!$C$35:$F$118,4,0),0)</f>
        <v>0</v>
      </c>
      <c r="J331">
        <f>_xlfn.IFNA(VLOOKUP(A331,[3]Sheet1!$C$121:$F$135,4,0),0)</f>
        <v>0</v>
      </c>
      <c r="K331">
        <f>_xlfn.IFNA(VLOOKUP(A331,[3]Sheet1!$C$138:$F$139,4,0),0)</f>
        <v>0</v>
      </c>
      <c r="L331">
        <f>_xlfn.IFNA(VLOOKUP(A331,[3]Sheet1!$C$142:$F$166,4,0),0)</f>
        <v>0</v>
      </c>
      <c r="M331">
        <f>_xlfn.IFNA(VLOOKUP(A331,[3]Sheet1!$C$169:$F$170,4,0),0)</f>
        <v>0</v>
      </c>
      <c r="N331">
        <f>_xlfn.IFNA(VLOOKUP(A331,[4]单项!$B$1:$J$50,8,0),0)</f>
        <v>0</v>
      </c>
      <c r="O331">
        <f>_xlfn.IFNA(VLOOKUP(A331,[4]接力!$B$2:$H$41,7,0),0)</f>
        <v>0</v>
      </c>
      <c r="P331">
        <f>_xlfn.IFNA(VLOOKUP(A331,[4]仰卧起坐!$B$4:$E$23,4,0),0)</f>
        <v>0</v>
      </c>
      <c r="Q331">
        <f>_xlfn.IFNA(VLOOKUP(A331,[4]引体向上!$B$3:$E$22,4,0),0)</f>
        <v>0</v>
      </c>
      <c r="R331">
        <f t="shared" si="18"/>
        <v>11</v>
      </c>
    </row>
    <row r="332" spans="1:18" x14ac:dyDescent="0.4">
      <c r="A332" t="s">
        <v>665</v>
      </c>
      <c r="B332" t="s">
        <v>666</v>
      </c>
      <c r="C332">
        <v>2025</v>
      </c>
      <c r="D332">
        <v>20</v>
      </c>
      <c r="E332">
        <f>_xlfn.IFNA(VLOOKUP(A332,[2]Sheet1!$B:$E,4,0),0)</f>
        <v>0</v>
      </c>
      <c r="F332">
        <f t="shared" si="17"/>
        <v>0</v>
      </c>
      <c r="G332">
        <f>_xlfn.IFNA(VLOOKUP(A332,[3]Sheet1!$C$3:$F$14,4,0),0)</f>
        <v>0</v>
      </c>
      <c r="H332">
        <f>_xlfn.IFNA(VLOOKUP(A333,[3]Sheet1!$C$22:$F$30,4,0),0)</f>
        <v>0</v>
      </c>
      <c r="I332">
        <f>_xlfn.IFNA(VLOOKUP(A332,[3]Sheet1!$C$35:$F$118,4,0),0)</f>
        <v>0</v>
      </c>
      <c r="J332">
        <f>_xlfn.IFNA(VLOOKUP(A332,[3]Sheet1!$C$121:$F$135,4,0),0)</f>
        <v>0</v>
      </c>
      <c r="K332">
        <f>_xlfn.IFNA(VLOOKUP(A332,[3]Sheet1!$C$138:$F$139,4,0),0)</f>
        <v>0</v>
      </c>
      <c r="L332">
        <f>_xlfn.IFNA(VLOOKUP(A332,[3]Sheet1!$C$142:$F$166,4,0),0)</f>
        <v>0</v>
      </c>
      <c r="M332">
        <f>_xlfn.IFNA(VLOOKUP(A332,[3]Sheet1!$C$169:$F$170,4,0),0)</f>
        <v>0</v>
      </c>
      <c r="N332">
        <f>_xlfn.IFNA(VLOOKUP(A332,[4]单项!$B$1:$J$50,8,0),0)</f>
        <v>0</v>
      </c>
      <c r="O332">
        <f>_xlfn.IFNA(VLOOKUP(A332,[4]接力!$B$2:$H$41,7,0),0)</f>
        <v>0</v>
      </c>
      <c r="P332">
        <f>_xlfn.IFNA(VLOOKUP(A332,[4]仰卧起坐!$B$4:$E$23,4,0),0)</f>
        <v>0</v>
      </c>
      <c r="Q332">
        <f>_xlfn.IFNA(VLOOKUP(A332,[4]引体向上!$B$3:$E$22,4,0),0)</f>
        <v>0</v>
      </c>
      <c r="R332">
        <v>20</v>
      </c>
    </row>
    <row r="333" spans="1:18" x14ac:dyDescent="0.4">
      <c r="A333" t="s">
        <v>667</v>
      </c>
      <c r="B333" t="s">
        <v>668</v>
      </c>
      <c r="C333">
        <v>2025</v>
      </c>
      <c r="D333">
        <f>_xlfn.IFNA(VLOOKUP(A333,[1]原始记录!$D$1:$L$1099,9,0),0)</f>
        <v>17</v>
      </c>
      <c r="E333">
        <f>_xlfn.IFNA(VLOOKUP(A333,[2]Sheet1!$B:$E,4,0),0)</f>
        <v>0</v>
      </c>
      <c r="F333">
        <f t="shared" si="17"/>
        <v>0</v>
      </c>
      <c r="G333">
        <f>_xlfn.IFNA(VLOOKUP(A333,[3]Sheet1!$C$3:$F$14,4,0),0)</f>
        <v>0</v>
      </c>
      <c r="H333">
        <f>_xlfn.IFNA(VLOOKUP(A334,[3]Sheet1!$C$22:$F$30,4,0),0)</f>
        <v>0</v>
      </c>
      <c r="I333">
        <f>_xlfn.IFNA(VLOOKUP(A333,[3]Sheet1!$C$35:$F$118,4,0),0)</f>
        <v>0</v>
      </c>
      <c r="J333">
        <f>_xlfn.IFNA(VLOOKUP(A333,[3]Sheet1!$C$121:$F$135,4,0),0)</f>
        <v>0</v>
      </c>
      <c r="K333">
        <f>_xlfn.IFNA(VLOOKUP(A333,[3]Sheet1!$C$138:$F$139,4,0),0)</f>
        <v>0</v>
      </c>
      <c r="L333">
        <f>_xlfn.IFNA(VLOOKUP(A333,[3]Sheet1!$C$142:$F$166,4,0),0)</f>
        <v>0</v>
      </c>
      <c r="M333">
        <f>_xlfn.IFNA(VLOOKUP(A333,[3]Sheet1!$C$169:$F$170,4,0),0)</f>
        <v>0</v>
      </c>
      <c r="N333">
        <f>_xlfn.IFNA(VLOOKUP(A333,[4]单项!$B$1:$J$50,8,0),0)</f>
        <v>0</v>
      </c>
      <c r="O333">
        <f>_xlfn.IFNA(VLOOKUP(A333,[4]接力!$B$2:$H$41,7,0),0)</f>
        <v>0</v>
      </c>
      <c r="P333">
        <f>_xlfn.IFNA(VLOOKUP(A333,[4]仰卧起坐!$B$4:$E$23,4,0),0)</f>
        <v>0</v>
      </c>
      <c r="Q333">
        <f>_xlfn.IFNA(VLOOKUP(A333,[4]引体向上!$B$3:$E$22,4,0),0)</f>
        <v>0</v>
      </c>
      <c r="R333">
        <f t="shared" ref="R333:R396" si="19">D333+E333+F333</f>
        <v>17</v>
      </c>
    </row>
    <row r="334" spans="1:18" x14ac:dyDescent="0.4">
      <c r="A334" t="s">
        <v>669</v>
      </c>
      <c r="B334" t="s">
        <v>670</v>
      </c>
      <c r="C334">
        <v>2025</v>
      </c>
      <c r="D334">
        <f>_xlfn.IFNA(VLOOKUP(A334,[1]原始记录!$D$1:$L$1099,9,0),0)</f>
        <v>21</v>
      </c>
      <c r="E334">
        <f>_xlfn.IFNA(VLOOKUP(A334,[2]Sheet1!$B:$E,4,0),0)</f>
        <v>0</v>
      </c>
      <c r="F334">
        <f t="shared" si="17"/>
        <v>0</v>
      </c>
      <c r="G334">
        <f>_xlfn.IFNA(VLOOKUP(A334,[3]Sheet1!$C$3:$F$14,4,0),0)</f>
        <v>0</v>
      </c>
      <c r="H334">
        <f>_xlfn.IFNA(VLOOKUP(A335,[3]Sheet1!$C$22:$F$30,4,0),0)</f>
        <v>0</v>
      </c>
      <c r="I334">
        <f>_xlfn.IFNA(VLOOKUP(A334,[3]Sheet1!$C$35:$F$118,4,0),0)</f>
        <v>0</v>
      </c>
      <c r="J334">
        <f>_xlfn.IFNA(VLOOKUP(A334,[3]Sheet1!$C$121:$F$135,4,0),0)</f>
        <v>0</v>
      </c>
      <c r="K334">
        <f>_xlfn.IFNA(VLOOKUP(A334,[3]Sheet1!$C$138:$F$139,4,0),0)</f>
        <v>0</v>
      </c>
      <c r="L334">
        <f>_xlfn.IFNA(VLOOKUP(A334,[3]Sheet1!$C$142:$F$166,4,0),0)</f>
        <v>0</v>
      </c>
      <c r="M334">
        <f>_xlfn.IFNA(VLOOKUP(A334,[3]Sheet1!$C$169:$F$170,4,0),0)</f>
        <v>0</v>
      </c>
      <c r="N334">
        <f>_xlfn.IFNA(VLOOKUP(A334,[4]单项!$B$1:$J$50,8,0),0)</f>
        <v>0</v>
      </c>
      <c r="O334">
        <f>_xlfn.IFNA(VLOOKUP(A334,[4]接力!$B$2:$H$41,7,0),0)</f>
        <v>0</v>
      </c>
      <c r="P334">
        <f>_xlfn.IFNA(VLOOKUP(A334,[4]仰卧起坐!$B$4:$E$23,4,0),0)</f>
        <v>0</v>
      </c>
      <c r="Q334">
        <f>_xlfn.IFNA(VLOOKUP(A334,[4]引体向上!$B$3:$E$22,4,0),0)</f>
        <v>0</v>
      </c>
      <c r="R334">
        <f t="shared" si="19"/>
        <v>21</v>
      </c>
    </row>
    <row r="335" spans="1:18" x14ac:dyDescent="0.4">
      <c r="A335" t="s">
        <v>671</v>
      </c>
      <c r="B335" t="s">
        <v>672</v>
      </c>
      <c r="C335">
        <v>2025</v>
      </c>
      <c r="D335">
        <f>_xlfn.IFNA(VLOOKUP(A335,[1]原始记录!$D$1:$L$1099,9,0),0)</f>
        <v>20</v>
      </c>
      <c r="E335">
        <f>_xlfn.IFNA(VLOOKUP(A335,[2]Sheet1!$B:$E,4,0),0)</f>
        <v>3</v>
      </c>
      <c r="F335">
        <f t="shared" si="17"/>
        <v>1</v>
      </c>
      <c r="G335">
        <f>_xlfn.IFNA(VLOOKUP(A335,[3]Sheet1!$C$3:$F$14,4,0),0)</f>
        <v>0</v>
      </c>
      <c r="H335">
        <f>_xlfn.IFNA(VLOOKUP(A336,[3]Sheet1!$C$22:$F$30,4,0),0)</f>
        <v>0</v>
      </c>
      <c r="I335">
        <f>_xlfn.IFNA(VLOOKUP(A335,[3]Sheet1!$C$35:$F$118,4,0),0)</f>
        <v>1</v>
      </c>
      <c r="J335">
        <f>_xlfn.IFNA(VLOOKUP(A335,[3]Sheet1!$C$121:$F$135,4,0),0)</f>
        <v>0</v>
      </c>
      <c r="K335">
        <f>_xlfn.IFNA(VLOOKUP(A335,[3]Sheet1!$C$138:$F$139,4,0),0)</f>
        <v>0</v>
      </c>
      <c r="L335">
        <f>_xlfn.IFNA(VLOOKUP(A335,[3]Sheet1!$C$142:$F$166,4,0),0)</f>
        <v>0</v>
      </c>
      <c r="M335">
        <f>_xlfn.IFNA(VLOOKUP(A335,[3]Sheet1!$C$169:$F$170,4,0),0)</f>
        <v>0</v>
      </c>
      <c r="N335">
        <f>_xlfn.IFNA(VLOOKUP(A335,[4]单项!$B$1:$J$50,8,0),0)</f>
        <v>0</v>
      </c>
      <c r="O335">
        <f>_xlfn.IFNA(VLOOKUP(A335,[4]接力!$B$2:$H$41,7,0),0)</f>
        <v>0</v>
      </c>
      <c r="P335">
        <f>_xlfn.IFNA(VLOOKUP(A335,[4]仰卧起坐!$B$4:$E$23,4,0),0)</f>
        <v>0</v>
      </c>
      <c r="Q335">
        <f>_xlfn.IFNA(VLOOKUP(A335,[4]引体向上!$B$3:$E$22,4,0),0)</f>
        <v>0</v>
      </c>
      <c r="R335">
        <f t="shared" si="19"/>
        <v>24</v>
      </c>
    </row>
    <row r="336" spans="1:18" x14ac:dyDescent="0.4">
      <c r="A336" t="s">
        <v>673</v>
      </c>
      <c r="B336" t="s">
        <v>674</v>
      </c>
      <c r="C336">
        <v>2025</v>
      </c>
      <c r="D336">
        <f>_xlfn.IFNA(VLOOKUP(A336,[1]原始记录!$D$1:$L$1099,9,0),0)</f>
        <v>32</v>
      </c>
      <c r="E336">
        <f>_xlfn.IFNA(VLOOKUP(A336,[2]Sheet1!$B:$E,4,0),0)</f>
        <v>0</v>
      </c>
      <c r="F336">
        <f t="shared" si="17"/>
        <v>0</v>
      </c>
      <c r="G336">
        <f>_xlfn.IFNA(VLOOKUP(A336,[3]Sheet1!$C$3:$F$14,4,0),0)</f>
        <v>0</v>
      </c>
      <c r="H336">
        <f>_xlfn.IFNA(VLOOKUP(A337,[3]Sheet1!$C$22:$F$30,4,0),0)</f>
        <v>0</v>
      </c>
      <c r="I336">
        <f>_xlfn.IFNA(VLOOKUP(A336,[3]Sheet1!$C$35:$F$118,4,0),0)</f>
        <v>0</v>
      </c>
      <c r="J336">
        <f>_xlfn.IFNA(VLOOKUP(A336,[3]Sheet1!$C$121:$F$135,4,0),0)</f>
        <v>0</v>
      </c>
      <c r="K336">
        <f>_xlfn.IFNA(VLOOKUP(A336,[3]Sheet1!$C$138:$F$139,4,0),0)</f>
        <v>0</v>
      </c>
      <c r="L336">
        <f>_xlfn.IFNA(VLOOKUP(A336,[3]Sheet1!$C$142:$F$166,4,0),0)</f>
        <v>0</v>
      </c>
      <c r="M336">
        <f>_xlfn.IFNA(VLOOKUP(A336,[3]Sheet1!$C$169:$F$170,4,0),0)</f>
        <v>0</v>
      </c>
      <c r="N336">
        <f>_xlfn.IFNA(VLOOKUP(A336,[4]单项!$B$1:$J$50,8,0),0)</f>
        <v>0</v>
      </c>
      <c r="O336">
        <f>_xlfn.IFNA(VLOOKUP(A336,[4]接力!$B$2:$H$41,7,0),0)</f>
        <v>0</v>
      </c>
      <c r="P336">
        <f>_xlfn.IFNA(VLOOKUP(A336,[4]仰卧起坐!$B$4:$E$23,4,0),0)</f>
        <v>0</v>
      </c>
      <c r="Q336">
        <f>_xlfn.IFNA(VLOOKUP(A336,[4]引体向上!$B$3:$E$22,4,0),0)</f>
        <v>0</v>
      </c>
      <c r="R336">
        <f t="shared" si="19"/>
        <v>32</v>
      </c>
    </row>
    <row r="337" spans="1:18" x14ac:dyDescent="0.4">
      <c r="A337" t="s">
        <v>675</v>
      </c>
      <c r="B337" t="s">
        <v>676</v>
      </c>
      <c r="C337">
        <v>2025</v>
      </c>
      <c r="D337">
        <f>_xlfn.IFNA(VLOOKUP(A337,[1]原始记录!$D$1:$L$1099,9,0),0)</f>
        <v>12</v>
      </c>
      <c r="E337">
        <f>_xlfn.IFNA(VLOOKUP(A337,[2]Sheet1!$B:$E,4,0),0)</f>
        <v>2</v>
      </c>
      <c r="F337">
        <f t="shared" si="17"/>
        <v>0</v>
      </c>
      <c r="G337">
        <f>_xlfn.IFNA(VLOOKUP(A337,[3]Sheet1!$C$3:$F$14,4,0),0)</f>
        <v>0</v>
      </c>
      <c r="H337">
        <f>_xlfn.IFNA(VLOOKUP(A338,[3]Sheet1!$C$22:$F$30,4,0),0)</f>
        <v>0</v>
      </c>
      <c r="I337">
        <f>_xlfn.IFNA(VLOOKUP(A337,[3]Sheet1!$C$35:$F$118,4,0),0)</f>
        <v>0</v>
      </c>
      <c r="J337">
        <f>_xlfn.IFNA(VLOOKUP(A337,[3]Sheet1!$C$121:$F$135,4,0),0)</f>
        <v>0</v>
      </c>
      <c r="K337">
        <f>_xlfn.IFNA(VLOOKUP(A337,[3]Sheet1!$C$138:$F$139,4,0),0)</f>
        <v>0</v>
      </c>
      <c r="L337">
        <f>_xlfn.IFNA(VLOOKUP(A337,[3]Sheet1!$C$142:$F$166,4,0),0)</f>
        <v>0</v>
      </c>
      <c r="M337">
        <f>_xlfn.IFNA(VLOOKUP(A337,[3]Sheet1!$C$169:$F$170,4,0),0)</f>
        <v>0</v>
      </c>
      <c r="N337">
        <f>_xlfn.IFNA(VLOOKUP(A337,[4]单项!$B$1:$J$50,8,0),0)</f>
        <v>0</v>
      </c>
      <c r="O337">
        <f>_xlfn.IFNA(VLOOKUP(A337,[4]接力!$B$2:$H$41,7,0),0)</f>
        <v>0</v>
      </c>
      <c r="P337">
        <f>_xlfn.IFNA(VLOOKUP(A337,[4]仰卧起坐!$B$4:$E$23,4,0),0)</f>
        <v>0</v>
      </c>
      <c r="Q337">
        <f>_xlfn.IFNA(VLOOKUP(A337,[4]引体向上!$B$3:$E$22,4,0),0)</f>
        <v>0</v>
      </c>
      <c r="R337">
        <f t="shared" si="19"/>
        <v>14</v>
      </c>
    </row>
    <row r="338" spans="1:18" x14ac:dyDescent="0.4">
      <c r="A338" t="s">
        <v>677</v>
      </c>
      <c r="B338" t="s">
        <v>678</v>
      </c>
      <c r="C338">
        <v>2025</v>
      </c>
      <c r="D338">
        <f>_xlfn.IFNA(VLOOKUP(A338,[1]原始记录!$D$1:$L$1099,9,0),0)</f>
        <v>6</v>
      </c>
      <c r="E338">
        <f>_xlfn.IFNA(VLOOKUP(A338,[2]Sheet1!$B:$E,4,0),0)</f>
        <v>5</v>
      </c>
      <c r="F338">
        <f t="shared" si="17"/>
        <v>0</v>
      </c>
      <c r="G338">
        <f>_xlfn.IFNA(VLOOKUP(A338,[3]Sheet1!$C$3:$F$14,4,0),0)</f>
        <v>0</v>
      </c>
      <c r="H338">
        <f>_xlfn.IFNA(VLOOKUP(A339,[3]Sheet1!$C$22:$F$30,4,0),0)</f>
        <v>0</v>
      </c>
      <c r="I338">
        <f>_xlfn.IFNA(VLOOKUP(A338,[3]Sheet1!$C$35:$F$118,4,0),0)</f>
        <v>0</v>
      </c>
      <c r="J338">
        <f>_xlfn.IFNA(VLOOKUP(A338,[3]Sheet1!$C$121:$F$135,4,0),0)</f>
        <v>0</v>
      </c>
      <c r="K338">
        <f>_xlfn.IFNA(VLOOKUP(A338,[3]Sheet1!$C$138:$F$139,4,0),0)</f>
        <v>0</v>
      </c>
      <c r="L338">
        <f>_xlfn.IFNA(VLOOKUP(A338,[3]Sheet1!$C$142:$F$166,4,0),0)</f>
        <v>0</v>
      </c>
      <c r="M338">
        <f>_xlfn.IFNA(VLOOKUP(A338,[3]Sheet1!$C$169:$F$170,4,0),0)</f>
        <v>0</v>
      </c>
      <c r="N338">
        <f>_xlfn.IFNA(VLOOKUP(A338,[4]单项!$B$1:$J$50,8,0),0)</f>
        <v>0</v>
      </c>
      <c r="O338">
        <f>_xlfn.IFNA(VLOOKUP(A338,[4]接力!$B$2:$H$41,7,0),0)</f>
        <v>0</v>
      </c>
      <c r="P338">
        <f>_xlfn.IFNA(VLOOKUP(A338,[4]仰卧起坐!$B$4:$E$23,4,0),0)</f>
        <v>0</v>
      </c>
      <c r="Q338">
        <f>_xlfn.IFNA(VLOOKUP(A338,[4]引体向上!$B$3:$E$22,4,0),0)</f>
        <v>0</v>
      </c>
      <c r="R338">
        <f t="shared" si="19"/>
        <v>11</v>
      </c>
    </row>
    <row r="339" spans="1:18" x14ac:dyDescent="0.4">
      <c r="A339" t="s">
        <v>679</v>
      </c>
      <c r="B339" t="s">
        <v>680</v>
      </c>
      <c r="C339">
        <v>2025</v>
      </c>
      <c r="D339">
        <f>_xlfn.IFNA(VLOOKUP(A339,[1]原始记录!$D$1:$L$1099,9,0),0)</f>
        <v>17</v>
      </c>
      <c r="E339">
        <f>_xlfn.IFNA(VLOOKUP(A339,[2]Sheet1!$B:$E,4,0),0)</f>
        <v>3</v>
      </c>
      <c r="F339">
        <v>10</v>
      </c>
      <c r="G339">
        <f>_xlfn.IFNA(VLOOKUP(A339,[3]Sheet1!$C$3:$F$14,4,0),0)</f>
        <v>0</v>
      </c>
      <c r="H339">
        <f>_xlfn.IFNA(VLOOKUP(A340,[3]Sheet1!$C$22:$F$30,4,0),0)</f>
        <v>0</v>
      </c>
      <c r="I339">
        <f>_xlfn.IFNA(VLOOKUP(A339,[3]Sheet1!$C$35:$F$118,4,0),0)</f>
        <v>0</v>
      </c>
      <c r="J339">
        <f>_xlfn.IFNA(VLOOKUP(A339,[3]Sheet1!$C$121:$F$135,4,0),0)</f>
        <v>0</v>
      </c>
      <c r="K339">
        <f>_xlfn.IFNA(VLOOKUP(A339,[3]Sheet1!$C$138:$F$139,4,0),0)</f>
        <v>0</v>
      </c>
      <c r="L339">
        <f>_xlfn.IFNA(VLOOKUP(A339,[3]Sheet1!$C$142:$F$166,4,0),0)</f>
        <v>0</v>
      </c>
      <c r="M339">
        <f>_xlfn.IFNA(VLOOKUP(A339,[3]Sheet1!$C$169:$F$170,4,0),0)</f>
        <v>0</v>
      </c>
      <c r="N339">
        <f>_xlfn.IFNA(VLOOKUP(A339,[4]单项!$B$1:$J$50,8,0),0)</f>
        <v>0</v>
      </c>
      <c r="O339">
        <f>_xlfn.IFNA(VLOOKUP(A339,[4]接力!$B$2:$H$41,7,0),0)</f>
        <v>0</v>
      </c>
      <c r="P339">
        <f>_xlfn.IFNA(VLOOKUP(A339,[4]仰卧起坐!$B$4:$E$23,4,0),0)</f>
        <v>0</v>
      </c>
      <c r="Q339">
        <f>_xlfn.IFNA(VLOOKUP(A339,[4]引体向上!$B$3:$E$22,4,0),0)</f>
        <v>0</v>
      </c>
      <c r="R339">
        <f t="shared" si="19"/>
        <v>30</v>
      </c>
    </row>
    <row r="340" spans="1:18" x14ac:dyDescent="0.4">
      <c r="A340" t="s">
        <v>681</v>
      </c>
      <c r="B340" t="s">
        <v>682</v>
      </c>
      <c r="C340">
        <v>2025</v>
      </c>
      <c r="D340">
        <f>_xlfn.IFNA(VLOOKUP(A340,[1]原始记录!$D$1:$L$1099,9,0),0)</f>
        <v>6</v>
      </c>
      <c r="E340">
        <f>_xlfn.IFNA(VLOOKUP(A340,[2]Sheet1!$B:$E,4,0),0)</f>
        <v>3</v>
      </c>
      <c r="F340">
        <f t="shared" si="17"/>
        <v>8</v>
      </c>
      <c r="G340">
        <f>_xlfn.IFNA(VLOOKUP(A340,[3]Sheet1!$C$3:$F$14,4,0),0)</f>
        <v>0</v>
      </c>
      <c r="H340">
        <f>_xlfn.IFNA(VLOOKUP(A341,[3]Sheet1!$C$22:$F$30,4,0),0)</f>
        <v>0</v>
      </c>
      <c r="I340">
        <f>_xlfn.IFNA(VLOOKUP(A340,[3]Sheet1!$C$35:$F$118,4,0),0)</f>
        <v>8</v>
      </c>
      <c r="J340">
        <f>_xlfn.IFNA(VLOOKUP(A340,[3]Sheet1!$C$121:$F$135,4,0),0)</f>
        <v>0</v>
      </c>
      <c r="K340">
        <f>_xlfn.IFNA(VLOOKUP(A340,[3]Sheet1!$C$138:$F$139,4,0),0)</f>
        <v>0</v>
      </c>
      <c r="L340">
        <f>_xlfn.IFNA(VLOOKUP(A340,[3]Sheet1!$C$142:$F$166,4,0),0)</f>
        <v>0</v>
      </c>
      <c r="M340">
        <f>_xlfn.IFNA(VLOOKUP(A340,[3]Sheet1!$C$169:$F$170,4,0),0)</f>
        <v>0</v>
      </c>
      <c r="N340">
        <f>_xlfn.IFNA(VLOOKUP(A340,[4]单项!$B$1:$J$50,8,0),0)</f>
        <v>0</v>
      </c>
      <c r="O340">
        <f>_xlfn.IFNA(VLOOKUP(A340,[4]接力!$B$2:$H$41,7,0),0)</f>
        <v>0</v>
      </c>
      <c r="P340">
        <f>_xlfn.IFNA(VLOOKUP(A340,[4]仰卧起坐!$B$4:$E$23,4,0),0)</f>
        <v>0</v>
      </c>
      <c r="Q340">
        <f>_xlfn.IFNA(VLOOKUP(A340,[4]引体向上!$B$3:$E$22,4,0),0)</f>
        <v>0</v>
      </c>
      <c r="R340">
        <f t="shared" si="19"/>
        <v>17</v>
      </c>
    </row>
    <row r="341" spans="1:18" x14ac:dyDescent="0.4">
      <c r="A341" t="s">
        <v>683</v>
      </c>
      <c r="B341" t="s">
        <v>684</v>
      </c>
      <c r="C341">
        <v>2025</v>
      </c>
      <c r="D341">
        <f>_xlfn.IFNA(VLOOKUP(A341,[1]原始记录!$D$1:$L$1099,9,0),0)</f>
        <v>18</v>
      </c>
      <c r="E341">
        <f>_xlfn.IFNA(VLOOKUP(A341,[2]Sheet1!$B:$E,4,0),0)</f>
        <v>0</v>
      </c>
      <c r="F341">
        <f t="shared" si="17"/>
        <v>0</v>
      </c>
      <c r="G341">
        <f>_xlfn.IFNA(VLOOKUP(A341,[3]Sheet1!$C$3:$F$14,4,0),0)</f>
        <v>0</v>
      </c>
      <c r="H341">
        <f>_xlfn.IFNA(VLOOKUP(A342,[3]Sheet1!$C$22:$F$30,4,0),0)</f>
        <v>0</v>
      </c>
      <c r="I341">
        <f>_xlfn.IFNA(VLOOKUP(A341,[3]Sheet1!$C$35:$F$118,4,0),0)</f>
        <v>0</v>
      </c>
      <c r="J341">
        <f>_xlfn.IFNA(VLOOKUP(A341,[3]Sheet1!$C$121:$F$135,4,0),0)</f>
        <v>0</v>
      </c>
      <c r="K341">
        <f>_xlfn.IFNA(VLOOKUP(A341,[3]Sheet1!$C$138:$F$139,4,0),0)</f>
        <v>0</v>
      </c>
      <c r="L341">
        <f>_xlfn.IFNA(VLOOKUP(A341,[3]Sheet1!$C$142:$F$166,4,0),0)</f>
        <v>0</v>
      </c>
      <c r="M341">
        <f>_xlfn.IFNA(VLOOKUP(A341,[3]Sheet1!$C$169:$F$170,4,0),0)</f>
        <v>0</v>
      </c>
      <c r="N341">
        <f>_xlfn.IFNA(VLOOKUP(A341,[4]单项!$B$1:$J$50,8,0),0)</f>
        <v>0</v>
      </c>
      <c r="O341">
        <f>_xlfn.IFNA(VLOOKUP(A341,[4]接力!$B$2:$H$41,7,0),0)</f>
        <v>0</v>
      </c>
      <c r="P341">
        <f>_xlfn.IFNA(VLOOKUP(A341,[4]仰卧起坐!$B$4:$E$23,4,0),0)</f>
        <v>0</v>
      </c>
      <c r="Q341">
        <f>_xlfn.IFNA(VLOOKUP(A341,[4]引体向上!$B$3:$E$22,4,0),0)</f>
        <v>0</v>
      </c>
      <c r="R341">
        <f t="shared" si="19"/>
        <v>18</v>
      </c>
    </row>
    <row r="342" spans="1:18" x14ac:dyDescent="0.4">
      <c r="A342" t="s">
        <v>685</v>
      </c>
      <c r="B342" t="s">
        <v>686</v>
      </c>
      <c r="C342">
        <v>2025</v>
      </c>
      <c r="D342">
        <f>_xlfn.IFNA(VLOOKUP(A342,[1]原始记录!$D$1:$L$1099,9,0),0)</f>
        <v>0</v>
      </c>
      <c r="E342">
        <f>_xlfn.IFNA(VLOOKUP(A342,[2]Sheet1!$B:$E,4,0),0)</f>
        <v>0</v>
      </c>
      <c r="F342">
        <f t="shared" si="17"/>
        <v>0</v>
      </c>
      <c r="G342">
        <f>_xlfn.IFNA(VLOOKUP(A342,[3]Sheet1!$C$3:$F$14,4,0),0)</f>
        <v>0</v>
      </c>
      <c r="H342">
        <f>_xlfn.IFNA(VLOOKUP(A343,[3]Sheet1!$C$22:$F$30,4,0),0)</f>
        <v>0</v>
      </c>
      <c r="I342">
        <f>_xlfn.IFNA(VLOOKUP(A342,[3]Sheet1!$C$35:$F$118,4,0),0)</f>
        <v>0</v>
      </c>
      <c r="J342">
        <f>_xlfn.IFNA(VLOOKUP(A342,[3]Sheet1!$C$121:$F$135,4,0),0)</f>
        <v>0</v>
      </c>
      <c r="K342">
        <f>_xlfn.IFNA(VLOOKUP(A342,[3]Sheet1!$C$138:$F$139,4,0),0)</f>
        <v>0</v>
      </c>
      <c r="L342">
        <f>_xlfn.IFNA(VLOOKUP(A342,[3]Sheet1!$C$142:$F$166,4,0),0)</f>
        <v>0</v>
      </c>
      <c r="M342">
        <f>_xlfn.IFNA(VLOOKUP(A342,[3]Sheet1!$C$169:$F$170,4,0),0)</f>
        <v>0</v>
      </c>
      <c r="N342">
        <f>_xlfn.IFNA(VLOOKUP(A342,[4]单项!$B$1:$J$50,8,0),0)</f>
        <v>0</v>
      </c>
      <c r="O342">
        <f>_xlfn.IFNA(VLOOKUP(A342,[4]接力!$B$2:$H$41,7,0),0)</f>
        <v>0</v>
      </c>
      <c r="P342">
        <f>_xlfn.IFNA(VLOOKUP(A342,[4]仰卧起坐!$B$4:$E$23,4,0),0)</f>
        <v>0</v>
      </c>
      <c r="Q342">
        <f>_xlfn.IFNA(VLOOKUP(A342,[4]引体向上!$B$3:$E$22,4,0),0)</f>
        <v>0</v>
      </c>
      <c r="R342">
        <f t="shared" si="19"/>
        <v>0</v>
      </c>
    </row>
    <row r="343" spans="1:18" x14ac:dyDescent="0.4">
      <c r="A343" t="s">
        <v>687</v>
      </c>
      <c r="B343" t="s">
        <v>688</v>
      </c>
      <c r="C343">
        <v>2025</v>
      </c>
      <c r="D343">
        <f>_xlfn.IFNA(VLOOKUP(A343,[1]原始记录!$D$1:$L$1099,9,0),0)</f>
        <v>14</v>
      </c>
      <c r="E343">
        <f>_xlfn.IFNA(VLOOKUP(A343,[2]Sheet1!$B:$E,4,0),0)</f>
        <v>0</v>
      </c>
      <c r="F343">
        <f t="shared" si="17"/>
        <v>1</v>
      </c>
      <c r="G343">
        <f>_xlfn.IFNA(VLOOKUP(A343,[3]Sheet1!$C$3:$F$14,4,0),0)</f>
        <v>0</v>
      </c>
      <c r="H343">
        <f>_xlfn.IFNA(VLOOKUP(A344,[3]Sheet1!$C$22:$F$30,4,0),0)</f>
        <v>0</v>
      </c>
      <c r="I343">
        <f>_xlfn.IFNA(VLOOKUP(A343,[3]Sheet1!$C$35:$F$118,4,0),0)</f>
        <v>1</v>
      </c>
      <c r="J343">
        <f>_xlfn.IFNA(VLOOKUP(A343,[3]Sheet1!$C$121:$F$135,4,0),0)</f>
        <v>0</v>
      </c>
      <c r="K343">
        <f>_xlfn.IFNA(VLOOKUP(A343,[3]Sheet1!$C$138:$F$139,4,0),0)</f>
        <v>0</v>
      </c>
      <c r="L343">
        <f>_xlfn.IFNA(VLOOKUP(A343,[3]Sheet1!$C$142:$F$166,4,0),0)</f>
        <v>0</v>
      </c>
      <c r="M343">
        <f>_xlfn.IFNA(VLOOKUP(A343,[3]Sheet1!$C$169:$F$170,4,0),0)</f>
        <v>0</v>
      </c>
      <c r="N343">
        <f>_xlfn.IFNA(VLOOKUP(A343,[4]单项!$B$1:$J$50,8,0),0)</f>
        <v>0</v>
      </c>
      <c r="O343">
        <f>_xlfn.IFNA(VLOOKUP(A343,[4]接力!$B$2:$H$41,7,0),0)</f>
        <v>0</v>
      </c>
      <c r="P343">
        <f>_xlfn.IFNA(VLOOKUP(A343,[4]仰卧起坐!$B$4:$E$23,4,0),0)</f>
        <v>0</v>
      </c>
      <c r="Q343">
        <f>_xlfn.IFNA(VLOOKUP(A343,[4]引体向上!$B$3:$E$22,4,0),0)</f>
        <v>0</v>
      </c>
      <c r="R343">
        <f t="shared" si="19"/>
        <v>15</v>
      </c>
    </row>
    <row r="344" spans="1:18" x14ac:dyDescent="0.4">
      <c r="A344" t="s">
        <v>689</v>
      </c>
      <c r="B344" t="s">
        <v>690</v>
      </c>
      <c r="C344">
        <v>2025</v>
      </c>
      <c r="D344">
        <f>_xlfn.IFNA(VLOOKUP(A344,[1]原始记录!$D$1:$L$1099,9,0),0)</f>
        <v>21</v>
      </c>
      <c r="E344">
        <f>_xlfn.IFNA(VLOOKUP(A344,[2]Sheet1!$B:$E,4,0),0)</f>
        <v>0</v>
      </c>
      <c r="F344">
        <f t="shared" si="17"/>
        <v>0</v>
      </c>
      <c r="G344">
        <f>_xlfn.IFNA(VLOOKUP(A344,[3]Sheet1!$C$3:$F$14,4,0),0)</f>
        <v>0</v>
      </c>
      <c r="H344">
        <f>_xlfn.IFNA(VLOOKUP(A345,[3]Sheet1!$C$22:$F$30,4,0),0)</f>
        <v>0</v>
      </c>
      <c r="I344">
        <f>_xlfn.IFNA(VLOOKUP(A344,[3]Sheet1!$C$35:$F$118,4,0),0)</f>
        <v>0</v>
      </c>
      <c r="J344">
        <f>_xlfn.IFNA(VLOOKUP(A344,[3]Sheet1!$C$121:$F$135,4,0),0)</f>
        <v>0</v>
      </c>
      <c r="K344">
        <f>_xlfn.IFNA(VLOOKUP(A344,[3]Sheet1!$C$138:$F$139,4,0),0)</f>
        <v>0</v>
      </c>
      <c r="L344">
        <f>_xlfn.IFNA(VLOOKUP(A344,[3]Sheet1!$C$142:$F$166,4,0),0)</f>
        <v>0</v>
      </c>
      <c r="M344">
        <f>_xlfn.IFNA(VLOOKUP(A344,[3]Sheet1!$C$169:$F$170,4,0),0)</f>
        <v>0</v>
      </c>
      <c r="N344">
        <f>_xlfn.IFNA(VLOOKUP(A344,[4]单项!$B$1:$J$50,8,0),0)</f>
        <v>0</v>
      </c>
      <c r="O344">
        <f>_xlfn.IFNA(VLOOKUP(A344,[4]接力!$B$2:$H$41,7,0),0)</f>
        <v>0</v>
      </c>
      <c r="P344">
        <f>_xlfn.IFNA(VLOOKUP(A344,[4]仰卧起坐!$B$4:$E$23,4,0),0)</f>
        <v>0</v>
      </c>
      <c r="Q344">
        <f>_xlfn.IFNA(VLOOKUP(A344,[4]引体向上!$B$3:$E$22,4,0),0)</f>
        <v>0</v>
      </c>
      <c r="R344">
        <f t="shared" si="19"/>
        <v>21</v>
      </c>
    </row>
    <row r="345" spans="1:18" x14ac:dyDescent="0.4">
      <c r="A345" t="s">
        <v>691</v>
      </c>
      <c r="B345" t="s">
        <v>692</v>
      </c>
      <c r="C345">
        <v>2025</v>
      </c>
      <c r="D345">
        <f>_xlfn.IFNA(VLOOKUP(A345,[1]原始记录!$D$1:$L$1099,9,0),0)</f>
        <v>21</v>
      </c>
      <c r="E345">
        <f>_xlfn.IFNA(VLOOKUP(A345,[2]Sheet1!$B:$E,4,0),0)</f>
        <v>0</v>
      </c>
      <c r="F345">
        <f t="shared" si="17"/>
        <v>0</v>
      </c>
      <c r="G345">
        <f>_xlfn.IFNA(VLOOKUP(A345,[3]Sheet1!$C$3:$F$14,4,0),0)</f>
        <v>0</v>
      </c>
      <c r="H345">
        <f>_xlfn.IFNA(VLOOKUP(A346,[3]Sheet1!$C$22:$F$30,4,0),0)</f>
        <v>0</v>
      </c>
      <c r="I345">
        <f>_xlfn.IFNA(VLOOKUP(A345,[3]Sheet1!$C$35:$F$118,4,0),0)</f>
        <v>0</v>
      </c>
      <c r="J345">
        <f>_xlfn.IFNA(VLOOKUP(A345,[3]Sheet1!$C$121:$F$135,4,0),0)</f>
        <v>0</v>
      </c>
      <c r="K345">
        <f>_xlfn.IFNA(VLOOKUP(A345,[3]Sheet1!$C$138:$F$139,4,0),0)</f>
        <v>0</v>
      </c>
      <c r="L345">
        <f>_xlfn.IFNA(VLOOKUP(A345,[3]Sheet1!$C$142:$F$166,4,0),0)</f>
        <v>0</v>
      </c>
      <c r="M345">
        <f>_xlfn.IFNA(VLOOKUP(A345,[3]Sheet1!$C$169:$F$170,4,0),0)</f>
        <v>0</v>
      </c>
      <c r="N345">
        <f>_xlfn.IFNA(VLOOKUP(A345,[4]单项!$B$1:$J$50,8,0),0)</f>
        <v>0</v>
      </c>
      <c r="O345">
        <f>_xlfn.IFNA(VLOOKUP(A345,[4]接力!$B$2:$H$41,7,0),0)</f>
        <v>0</v>
      </c>
      <c r="P345">
        <f>_xlfn.IFNA(VLOOKUP(A345,[4]仰卧起坐!$B$4:$E$23,4,0),0)</f>
        <v>0</v>
      </c>
      <c r="Q345">
        <f>_xlfn.IFNA(VLOOKUP(A345,[4]引体向上!$B$3:$E$22,4,0),0)</f>
        <v>0</v>
      </c>
      <c r="R345">
        <f t="shared" si="19"/>
        <v>21</v>
      </c>
    </row>
    <row r="346" spans="1:18" x14ac:dyDescent="0.4">
      <c r="A346" t="s">
        <v>693</v>
      </c>
      <c r="B346" t="s">
        <v>694</v>
      </c>
      <c r="C346">
        <v>2025</v>
      </c>
      <c r="D346">
        <f>_xlfn.IFNA(VLOOKUP(A346,[1]原始记录!$D$1:$L$1099,9,0),0)</f>
        <v>18</v>
      </c>
      <c r="E346">
        <f>_xlfn.IFNA(VLOOKUP(A346,[2]Sheet1!$B:$E,4,0),0)</f>
        <v>2</v>
      </c>
      <c r="F346">
        <f t="shared" si="17"/>
        <v>0</v>
      </c>
      <c r="G346">
        <f>_xlfn.IFNA(VLOOKUP(A346,[3]Sheet1!$C$3:$F$14,4,0),0)</f>
        <v>0</v>
      </c>
      <c r="H346">
        <f>_xlfn.IFNA(VLOOKUP(A347,[3]Sheet1!$C$22:$F$30,4,0),0)</f>
        <v>0</v>
      </c>
      <c r="I346">
        <f>_xlfn.IFNA(VLOOKUP(A346,[3]Sheet1!$C$35:$F$118,4,0),0)</f>
        <v>0</v>
      </c>
      <c r="J346">
        <f>_xlfn.IFNA(VLOOKUP(A346,[3]Sheet1!$C$121:$F$135,4,0),0)</f>
        <v>0</v>
      </c>
      <c r="K346">
        <f>_xlfn.IFNA(VLOOKUP(A346,[3]Sheet1!$C$138:$F$139,4,0),0)</f>
        <v>0</v>
      </c>
      <c r="L346">
        <f>_xlfn.IFNA(VLOOKUP(A346,[3]Sheet1!$C$142:$F$166,4,0),0)</f>
        <v>0</v>
      </c>
      <c r="M346">
        <f>_xlfn.IFNA(VLOOKUP(A346,[3]Sheet1!$C$169:$F$170,4,0),0)</f>
        <v>0</v>
      </c>
      <c r="N346">
        <f>_xlfn.IFNA(VLOOKUP(A346,[4]单项!$B$1:$J$50,8,0),0)</f>
        <v>0</v>
      </c>
      <c r="O346">
        <f>_xlfn.IFNA(VLOOKUP(A346,[4]接力!$B$2:$H$41,7,0),0)</f>
        <v>0</v>
      </c>
      <c r="P346">
        <f>_xlfn.IFNA(VLOOKUP(A346,[4]仰卧起坐!$B$4:$E$23,4,0),0)</f>
        <v>0</v>
      </c>
      <c r="Q346">
        <f>_xlfn.IFNA(VLOOKUP(A346,[4]引体向上!$B$3:$E$22,4,0),0)</f>
        <v>0</v>
      </c>
      <c r="R346">
        <f t="shared" si="19"/>
        <v>20</v>
      </c>
    </row>
    <row r="347" spans="1:18" x14ac:dyDescent="0.4">
      <c r="A347" t="s">
        <v>695</v>
      </c>
      <c r="B347" t="s">
        <v>696</v>
      </c>
      <c r="C347">
        <v>2025</v>
      </c>
      <c r="D347">
        <f>_xlfn.IFNA(VLOOKUP(A347,[1]原始记录!$D$1:$L$1099,9,0),0)</f>
        <v>15</v>
      </c>
      <c r="E347">
        <f>_xlfn.IFNA(VLOOKUP(A347,[2]Sheet1!$B:$E,4,0),0)</f>
        <v>7</v>
      </c>
      <c r="F347">
        <f t="shared" si="17"/>
        <v>2</v>
      </c>
      <c r="G347">
        <f>_xlfn.IFNA(VLOOKUP(A347,[3]Sheet1!$C$3:$F$14,4,0),0)</f>
        <v>0</v>
      </c>
      <c r="H347">
        <f>_xlfn.IFNA(VLOOKUP(A348,[3]Sheet1!$C$22:$F$30,4,0),0)</f>
        <v>0</v>
      </c>
      <c r="I347">
        <f>_xlfn.IFNA(VLOOKUP(A347,[3]Sheet1!$C$35:$F$118,4,0),0)</f>
        <v>2</v>
      </c>
      <c r="J347">
        <f>_xlfn.IFNA(VLOOKUP(A347,[3]Sheet1!$C$121:$F$135,4,0),0)</f>
        <v>0</v>
      </c>
      <c r="K347">
        <f>_xlfn.IFNA(VLOOKUP(A347,[3]Sheet1!$C$138:$F$139,4,0),0)</f>
        <v>0</v>
      </c>
      <c r="L347">
        <f>_xlfn.IFNA(VLOOKUP(A347,[3]Sheet1!$C$142:$F$166,4,0),0)</f>
        <v>0</v>
      </c>
      <c r="M347">
        <f>_xlfn.IFNA(VLOOKUP(A347,[3]Sheet1!$C$169:$F$170,4,0),0)</f>
        <v>0</v>
      </c>
      <c r="N347">
        <f>_xlfn.IFNA(VLOOKUP(A347,[4]单项!$B$1:$J$50,8,0),0)</f>
        <v>0</v>
      </c>
      <c r="O347">
        <f>_xlfn.IFNA(VLOOKUP(A347,[4]接力!$B$2:$H$41,7,0),0)</f>
        <v>0</v>
      </c>
      <c r="P347">
        <f>_xlfn.IFNA(VLOOKUP(A347,[4]仰卧起坐!$B$4:$E$23,4,0),0)</f>
        <v>0</v>
      </c>
      <c r="Q347">
        <f>_xlfn.IFNA(VLOOKUP(A347,[4]引体向上!$B$3:$E$22,4,0),0)</f>
        <v>0</v>
      </c>
      <c r="R347">
        <f t="shared" si="19"/>
        <v>24</v>
      </c>
    </row>
    <row r="348" spans="1:18" x14ac:dyDescent="0.4">
      <c r="A348" t="s">
        <v>697</v>
      </c>
      <c r="B348" t="s">
        <v>698</v>
      </c>
      <c r="C348">
        <v>2025</v>
      </c>
      <c r="D348">
        <f>_xlfn.IFNA(VLOOKUP(A348,[1]原始记录!$D$1:$L$1099,9,0),0)</f>
        <v>12</v>
      </c>
      <c r="E348">
        <f>_xlfn.IFNA(VLOOKUP(A348,[2]Sheet1!$B:$E,4,0),0)</f>
        <v>0</v>
      </c>
      <c r="F348">
        <v>10</v>
      </c>
      <c r="G348">
        <f>_xlfn.IFNA(VLOOKUP(A348,[3]Sheet1!$C$3:$F$14,4,0),0)</f>
        <v>0</v>
      </c>
      <c r="H348">
        <f>_xlfn.IFNA(VLOOKUP(A349,[3]Sheet1!$C$22:$F$30,4,0),0)</f>
        <v>0</v>
      </c>
      <c r="I348">
        <f>_xlfn.IFNA(VLOOKUP(A348,[3]Sheet1!$C$35:$F$118,4,0),0)</f>
        <v>0</v>
      </c>
      <c r="J348">
        <f>_xlfn.IFNA(VLOOKUP(A348,[3]Sheet1!$C$121:$F$135,4,0),0)</f>
        <v>0</v>
      </c>
      <c r="K348">
        <f>_xlfn.IFNA(VLOOKUP(A348,[3]Sheet1!$C$138:$F$139,4,0),0)</f>
        <v>0</v>
      </c>
      <c r="L348">
        <f>_xlfn.IFNA(VLOOKUP(A348,[3]Sheet1!$C$142:$F$166,4,0),0)</f>
        <v>0</v>
      </c>
      <c r="M348">
        <f>_xlfn.IFNA(VLOOKUP(A348,[3]Sheet1!$C$169:$F$170,4,0),0)</f>
        <v>0</v>
      </c>
      <c r="N348">
        <f>_xlfn.IFNA(VLOOKUP(A348,[4]单项!$B$1:$J$50,8,0),0)</f>
        <v>0</v>
      </c>
      <c r="O348">
        <f>_xlfn.IFNA(VLOOKUP(A348,[4]接力!$B$2:$H$41,7,0),0)</f>
        <v>0</v>
      </c>
      <c r="P348">
        <f>_xlfn.IFNA(VLOOKUP(A348,[4]仰卧起坐!$B$4:$E$23,4,0),0)</f>
        <v>0</v>
      </c>
      <c r="Q348">
        <f>_xlfn.IFNA(VLOOKUP(A348,[4]引体向上!$B$3:$E$22,4,0),0)</f>
        <v>0</v>
      </c>
      <c r="R348">
        <f t="shared" si="19"/>
        <v>22</v>
      </c>
    </row>
    <row r="349" spans="1:18" x14ac:dyDescent="0.4">
      <c r="A349" t="s">
        <v>699</v>
      </c>
      <c r="B349" t="s">
        <v>700</v>
      </c>
      <c r="C349">
        <v>2025</v>
      </c>
      <c r="D349">
        <f>_xlfn.IFNA(VLOOKUP(A349,[1]原始记录!$D$1:$L$1099,9,0),0)</f>
        <v>15</v>
      </c>
      <c r="E349">
        <f>_xlfn.IFNA(VLOOKUP(A349,[2]Sheet1!$B:$E,4,0),0)</f>
        <v>0</v>
      </c>
      <c r="F349">
        <f t="shared" si="17"/>
        <v>1</v>
      </c>
      <c r="G349">
        <f>_xlfn.IFNA(VLOOKUP(A349,[3]Sheet1!$C$3:$F$14,4,0),0)</f>
        <v>0</v>
      </c>
      <c r="H349">
        <f>_xlfn.IFNA(VLOOKUP(A350,[3]Sheet1!$C$22:$F$30,4,0),0)</f>
        <v>0</v>
      </c>
      <c r="I349">
        <f>_xlfn.IFNA(VLOOKUP(A349,[3]Sheet1!$C$35:$F$118,4,0),0)</f>
        <v>1</v>
      </c>
      <c r="J349">
        <f>_xlfn.IFNA(VLOOKUP(A349,[3]Sheet1!$C$121:$F$135,4,0),0)</f>
        <v>0</v>
      </c>
      <c r="K349">
        <f>_xlfn.IFNA(VLOOKUP(A349,[3]Sheet1!$C$138:$F$139,4,0),0)</f>
        <v>0</v>
      </c>
      <c r="L349">
        <f>_xlfn.IFNA(VLOOKUP(A349,[3]Sheet1!$C$142:$F$166,4,0),0)</f>
        <v>0</v>
      </c>
      <c r="M349">
        <f>_xlfn.IFNA(VLOOKUP(A349,[3]Sheet1!$C$169:$F$170,4,0),0)</f>
        <v>0</v>
      </c>
      <c r="N349">
        <f>_xlfn.IFNA(VLOOKUP(A349,[4]单项!$B$1:$J$50,8,0),0)</f>
        <v>0</v>
      </c>
      <c r="O349">
        <f>_xlfn.IFNA(VLOOKUP(A349,[4]接力!$B$2:$H$41,7,0),0)</f>
        <v>0</v>
      </c>
      <c r="P349">
        <f>_xlfn.IFNA(VLOOKUP(A349,[4]仰卧起坐!$B$4:$E$23,4,0),0)</f>
        <v>0</v>
      </c>
      <c r="Q349">
        <f>_xlfn.IFNA(VLOOKUP(A349,[4]引体向上!$B$3:$E$22,4,0),0)</f>
        <v>0</v>
      </c>
      <c r="R349">
        <f t="shared" si="19"/>
        <v>16</v>
      </c>
    </row>
    <row r="350" spans="1:18" x14ac:dyDescent="0.4">
      <c r="A350" t="s">
        <v>701</v>
      </c>
      <c r="B350" t="s">
        <v>702</v>
      </c>
      <c r="C350">
        <v>2025</v>
      </c>
      <c r="D350">
        <f>_xlfn.IFNA(VLOOKUP(A350,[1]原始记录!$D$1:$L$1099,9,0),0)</f>
        <v>12</v>
      </c>
      <c r="E350">
        <f>_xlfn.IFNA(VLOOKUP(A350,[2]Sheet1!$B:$E,4,0),0)</f>
        <v>0</v>
      </c>
      <c r="F350">
        <f t="shared" si="17"/>
        <v>0</v>
      </c>
      <c r="G350">
        <f>_xlfn.IFNA(VLOOKUP(A350,[3]Sheet1!$C$3:$F$14,4,0),0)</f>
        <v>0</v>
      </c>
      <c r="H350">
        <f>_xlfn.IFNA(VLOOKUP(A351,[3]Sheet1!$C$22:$F$30,4,0),0)</f>
        <v>0</v>
      </c>
      <c r="I350">
        <f>_xlfn.IFNA(VLOOKUP(A350,[3]Sheet1!$C$35:$F$118,4,0),0)</f>
        <v>0</v>
      </c>
      <c r="J350">
        <f>_xlfn.IFNA(VLOOKUP(A350,[3]Sheet1!$C$121:$F$135,4,0),0)</f>
        <v>0</v>
      </c>
      <c r="K350">
        <f>_xlfn.IFNA(VLOOKUP(A350,[3]Sheet1!$C$138:$F$139,4,0),0)</f>
        <v>0</v>
      </c>
      <c r="L350">
        <f>_xlfn.IFNA(VLOOKUP(A350,[3]Sheet1!$C$142:$F$166,4,0),0)</f>
        <v>0</v>
      </c>
      <c r="M350">
        <f>_xlfn.IFNA(VLOOKUP(A350,[3]Sheet1!$C$169:$F$170,4,0),0)</f>
        <v>0</v>
      </c>
      <c r="N350">
        <f>_xlfn.IFNA(VLOOKUP(A350,[4]单项!$B$1:$J$50,8,0),0)</f>
        <v>0</v>
      </c>
      <c r="O350">
        <f>_xlfn.IFNA(VLOOKUP(A350,[4]接力!$B$2:$H$41,7,0),0)</f>
        <v>0</v>
      </c>
      <c r="P350">
        <f>_xlfn.IFNA(VLOOKUP(A350,[4]仰卧起坐!$B$4:$E$23,4,0),0)</f>
        <v>0</v>
      </c>
      <c r="Q350">
        <f>_xlfn.IFNA(VLOOKUP(A350,[4]引体向上!$B$3:$E$22,4,0),0)</f>
        <v>0</v>
      </c>
      <c r="R350">
        <f t="shared" si="19"/>
        <v>12</v>
      </c>
    </row>
    <row r="351" spans="1:18" x14ac:dyDescent="0.4">
      <c r="A351" t="s">
        <v>703</v>
      </c>
      <c r="B351" t="s">
        <v>704</v>
      </c>
      <c r="C351">
        <v>2025</v>
      </c>
      <c r="D351">
        <f>_xlfn.IFNA(VLOOKUP(A351,[1]原始记录!$D$1:$L$1099,9,0),0)</f>
        <v>20</v>
      </c>
      <c r="E351">
        <f>_xlfn.IFNA(VLOOKUP(A351,[2]Sheet1!$B:$E,4,0),0)</f>
        <v>0</v>
      </c>
      <c r="F351">
        <f t="shared" si="17"/>
        <v>0</v>
      </c>
      <c r="G351">
        <f>_xlfn.IFNA(VLOOKUP(A351,[3]Sheet1!$C$3:$F$14,4,0),0)</f>
        <v>0</v>
      </c>
      <c r="H351">
        <f>_xlfn.IFNA(VLOOKUP(A352,[3]Sheet1!$C$22:$F$30,4,0),0)</f>
        <v>0</v>
      </c>
      <c r="I351">
        <f>_xlfn.IFNA(VLOOKUP(A351,[3]Sheet1!$C$35:$F$118,4,0),0)</f>
        <v>0</v>
      </c>
      <c r="J351">
        <f>_xlfn.IFNA(VLOOKUP(A351,[3]Sheet1!$C$121:$F$135,4,0),0)</f>
        <v>0</v>
      </c>
      <c r="K351">
        <f>_xlfn.IFNA(VLOOKUP(A351,[3]Sheet1!$C$138:$F$139,4,0),0)</f>
        <v>0</v>
      </c>
      <c r="L351">
        <f>_xlfn.IFNA(VLOOKUP(A351,[3]Sheet1!$C$142:$F$166,4,0),0)</f>
        <v>0</v>
      </c>
      <c r="M351">
        <f>_xlfn.IFNA(VLOOKUP(A351,[3]Sheet1!$C$169:$F$170,4,0),0)</f>
        <v>0</v>
      </c>
      <c r="N351">
        <f>_xlfn.IFNA(VLOOKUP(A351,[4]单项!$B$1:$J$50,8,0),0)</f>
        <v>0</v>
      </c>
      <c r="O351">
        <f>_xlfn.IFNA(VLOOKUP(A351,[4]接力!$B$2:$H$41,7,0),0)</f>
        <v>0</v>
      </c>
      <c r="P351">
        <f>_xlfn.IFNA(VLOOKUP(A351,[4]仰卧起坐!$B$4:$E$23,4,0),0)</f>
        <v>0</v>
      </c>
      <c r="Q351">
        <f>_xlfn.IFNA(VLOOKUP(A351,[4]引体向上!$B$3:$E$22,4,0),0)</f>
        <v>0</v>
      </c>
      <c r="R351">
        <f t="shared" si="19"/>
        <v>20</v>
      </c>
    </row>
    <row r="352" spans="1:18" x14ac:dyDescent="0.4">
      <c r="A352" t="s">
        <v>705</v>
      </c>
      <c r="B352" t="s">
        <v>706</v>
      </c>
      <c r="C352">
        <v>2025</v>
      </c>
      <c r="D352">
        <f>_xlfn.IFNA(VLOOKUP(A352,[1]原始记录!$D$1:$L$1099,9,0),0)</f>
        <v>2</v>
      </c>
      <c r="E352">
        <f>_xlfn.IFNA(VLOOKUP(A352,[2]Sheet1!$B:$E,4,0),0)</f>
        <v>0</v>
      </c>
      <c r="F352">
        <f t="shared" si="17"/>
        <v>0</v>
      </c>
      <c r="G352">
        <f>_xlfn.IFNA(VLOOKUP(A352,[3]Sheet1!$C$3:$F$14,4,0),0)</f>
        <v>0</v>
      </c>
      <c r="H352">
        <f>_xlfn.IFNA(VLOOKUP(A353,[3]Sheet1!$C$22:$F$30,4,0),0)</f>
        <v>0</v>
      </c>
      <c r="I352">
        <f>_xlfn.IFNA(VLOOKUP(A352,[3]Sheet1!$C$35:$F$118,4,0),0)</f>
        <v>0</v>
      </c>
      <c r="J352">
        <f>_xlfn.IFNA(VLOOKUP(A352,[3]Sheet1!$C$121:$F$135,4,0),0)</f>
        <v>0</v>
      </c>
      <c r="K352">
        <f>_xlfn.IFNA(VLOOKUP(A352,[3]Sheet1!$C$138:$F$139,4,0),0)</f>
        <v>0</v>
      </c>
      <c r="L352">
        <f>_xlfn.IFNA(VLOOKUP(A352,[3]Sheet1!$C$142:$F$166,4,0),0)</f>
        <v>0</v>
      </c>
      <c r="M352">
        <f>_xlfn.IFNA(VLOOKUP(A352,[3]Sheet1!$C$169:$F$170,4,0),0)</f>
        <v>0</v>
      </c>
      <c r="N352">
        <f>_xlfn.IFNA(VLOOKUP(A352,[4]单项!$B$1:$J$50,8,0),0)</f>
        <v>0</v>
      </c>
      <c r="O352">
        <f>_xlfn.IFNA(VLOOKUP(A352,[4]接力!$B$2:$H$41,7,0),0)</f>
        <v>0</v>
      </c>
      <c r="P352">
        <f>_xlfn.IFNA(VLOOKUP(A352,[4]仰卧起坐!$B$4:$E$23,4,0),0)</f>
        <v>0</v>
      </c>
      <c r="Q352">
        <f>_xlfn.IFNA(VLOOKUP(A352,[4]引体向上!$B$3:$E$22,4,0),0)</f>
        <v>0</v>
      </c>
      <c r="R352">
        <f t="shared" si="19"/>
        <v>2</v>
      </c>
    </row>
    <row r="353" spans="1:18" x14ac:dyDescent="0.4">
      <c r="A353" t="s">
        <v>707</v>
      </c>
      <c r="B353" t="s">
        <v>708</v>
      </c>
      <c r="C353">
        <v>2025</v>
      </c>
      <c r="D353">
        <f>_xlfn.IFNA(VLOOKUP(A353,[1]原始记录!$D$1:$L$1099,9,0),0)</f>
        <v>6</v>
      </c>
      <c r="E353">
        <f>_xlfn.IFNA(VLOOKUP(A353,[2]Sheet1!$B:$E,4,0),0)</f>
        <v>0</v>
      </c>
      <c r="F353">
        <f t="shared" ref="F353:F384" si="20">G353+H353+I353+J353+K353+L353+M353+N353+O353+P353+Q353</f>
        <v>0</v>
      </c>
      <c r="G353">
        <f>_xlfn.IFNA(VLOOKUP(A353,[3]Sheet1!$C$3:$F$14,4,0),0)</f>
        <v>0</v>
      </c>
      <c r="H353">
        <f>_xlfn.IFNA(VLOOKUP(A354,[3]Sheet1!$C$22:$F$30,4,0),0)</f>
        <v>0</v>
      </c>
      <c r="I353">
        <f>_xlfn.IFNA(VLOOKUP(A353,[3]Sheet1!$C$35:$F$118,4,0),0)</f>
        <v>0</v>
      </c>
      <c r="J353">
        <f>_xlfn.IFNA(VLOOKUP(A353,[3]Sheet1!$C$121:$F$135,4,0),0)</f>
        <v>0</v>
      </c>
      <c r="K353">
        <f>_xlfn.IFNA(VLOOKUP(A353,[3]Sheet1!$C$138:$F$139,4,0),0)</f>
        <v>0</v>
      </c>
      <c r="L353">
        <f>_xlfn.IFNA(VLOOKUP(A353,[3]Sheet1!$C$142:$F$166,4,0),0)</f>
        <v>0</v>
      </c>
      <c r="M353">
        <f>_xlfn.IFNA(VLOOKUP(A353,[3]Sheet1!$C$169:$F$170,4,0),0)</f>
        <v>0</v>
      </c>
      <c r="N353">
        <f>_xlfn.IFNA(VLOOKUP(A353,[4]单项!$B$1:$J$50,8,0),0)</f>
        <v>0</v>
      </c>
      <c r="O353">
        <f>_xlfn.IFNA(VLOOKUP(A353,[4]接力!$B$2:$H$41,7,0),0)</f>
        <v>0</v>
      </c>
      <c r="P353">
        <f>_xlfn.IFNA(VLOOKUP(A353,[4]仰卧起坐!$B$4:$E$23,4,0),0)</f>
        <v>0</v>
      </c>
      <c r="Q353">
        <f>_xlfn.IFNA(VLOOKUP(A353,[4]引体向上!$B$3:$E$22,4,0),0)</f>
        <v>0</v>
      </c>
      <c r="R353">
        <f t="shared" si="19"/>
        <v>6</v>
      </c>
    </row>
    <row r="354" spans="1:18" x14ac:dyDescent="0.4">
      <c r="A354" t="s">
        <v>709</v>
      </c>
      <c r="B354" t="s">
        <v>710</v>
      </c>
      <c r="C354">
        <v>2025</v>
      </c>
      <c r="D354">
        <f>_xlfn.IFNA(VLOOKUP(A354,[1]原始记录!$D$1:$L$1099,9,0),0)</f>
        <v>13</v>
      </c>
      <c r="E354">
        <f>_xlfn.IFNA(VLOOKUP(A354,[2]Sheet1!$B:$E,4,0),0)</f>
        <v>3</v>
      </c>
      <c r="F354">
        <f t="shared" si="20"/>
        <v>0</v>
      </c>
      <c r="G354">
        <f>_xlfn.IFNA(VLOOKUP(A354,[3]Sheet1!$C$3:$F$14,4,0),0)</f>
        <v>0</v>
      </c>
      <c r="H354">
        <f>_xlfn.IFNA(VLOOKUP(A355,[3]Sheet1!$C$22:$F$30,4,0),0)</f>
        <v>0</v>
      </c>
      <c r="I354">
        <f>_xlfn.IFNA(VLOOKUP(A354,[3]Sheet1!$C$35:$F$118,4,0),0)</f>
        <v>0</v>
      </c>
      <c r="J354">
        <f>_xlfn.IFNA(VLOOKUP(A354,[3]Sheet1!$C$121:$F$135,4,0),0)</f>
        <v>0</v>
      </c>
      <c r="K354">
        <f>_xlfn.IFNA(VLOOKUP(A354,[3]Sheet1!$C$138:$F$139,4,0),0)</f>
        <v>0</v>
      </c>
      <c r="L354">
        <f>_xlfn.IFNA(VLOOKUP(A354,[3]Sheet1!$C$142:$F$166,4,0),0)</f>
        <v>0</v>
      </c>
      <c r="M354">
        <f>_xlfn.IFNA(VLOOKUP(A354,[3]Sheet1!$C$169:$F$170,4,0),0)</f>
        <v>0</v>
      </c>
      <c r="N354">
        <f>_xlfn.IFNA(VLOOKUP(A354,[4]单项!$B$1:$J$50,8,0),0)</f>
        <v>0</v>
      </c>
      <c r="O354">
        <f>_xlfn.IFNA(VLOOKUP(A354,[4]接力!$B$2:$H$41,7,0),0)</f>
        <v>0</v>
      </c>
      <c r="P354">
        <f>_xlfn.IFNA(VLOOKUP(A354,[4]仰卧起坐!$B$4:$E$23,4,0),0)</f>
        <v>0</v>
      </c>
      <c r="Q354">
        <f>_xlfn.IFNA(VLOOKUP(A354,[4]引体向上!$B$3:$E$22,4,0),0)</f>
        <v>0</v>
      </c>
      <c r="R354">
        <f t="shared" si="19"/>
        <v>16</v>
      </c>
    </row>
    <row r="355" spans="1:18" x14ac:dyDescent="0.4">
      <c r="A355" t="s">
        <v>711</v>
      </c>
      <c r="B355" t="s">
        <v>712</v>
      </c>
      <c r="C355">
        <v>2025</v>
      </c>
      <c r="D355">
        <f>_xlfn.IFNA(VLOOKUP(A355,[1]原始记录!$D$1:$L$1099,9,0),0)</f>
        <v>5</v>
      </c>
      <c r="E355">
        <f>_xlfn.IFNA(VLOOKUP(A355,[2]Sheet1!$B:$E,4,0),0)</f>
        <v>0</v>
      </c>
      <c r="F355">
        <f t="shared" si="20"/>
        <v>0</v>
      </c>
      <c r="G355">
        <f>_xlfn.IFNA(VLOOKUP(A355,[3]Sheet1!$C$3:$F$14,4,0),0)</f>
        <v>0</v>
      </c>
      <c r="H355">
        <f>_xlfn.IFNA(VLOOKUP(A356,[3]Sheet1!$C$22:$F$30,4,0),0)</f>
        <v>0</v>
      </c>
      <c r="I355">
        <f>_xlfn.IFNA(VLOOKUP(A355,[3]Sheet1!$C$35:$F$118,4,0),0)</f>
        <v>0</v>
      </c>
      <c r="J355">
        <f>_xlfn.IFNA(VLOOKUP(A355,[3]Sheet1!$C$121:$F$135,4,0),0)</f>
        <v>0</v>
      </c>
      <c r="K355">
        <f>_xlfn.IFNA(VLOOKUP(A355,[3]Sheet1!$C$138:$F$139,4,0),0)</f>
        <v>0</v>
      </c>
      <c r="L355">
        <f>_xlfn.IFNA(VLOOKUP(A355,[3]Sheet1!$C$142:$F$166,4,0),0)</f>
        <v>0</v>
      </c>
      <c r="M355">
        <f>_xlfn.IFNA(VLOOKUP(A355,[3]Sheet1!$C$169:$F$170,4,0),0)</f>
        <v>0</v>
      </c>
      <c r="N355">
        <f>_xlfn.IFNA(VLOOKUP(A355,[4]单项!$B$1:$J$50,8,0),0)</f>
        <v>0</v>
      </c>
      <c r="O355">
        <f>_xlfn.IFNA(VLOOKUP(A355,[4]接力!$B$2:$H$41,7,0),0)</f>
        <v>0</v>
      </c>
      <c r="P355">
        <f>_xlfn.IFNA(VLOOKUP(A355,[4]仰卧起坐!$B$4:$E$23,4,0),0)</f>
        <v>0</v>
      </c>
      <c r="Q355">
        <f>_xlfn.IFNA(VLOOKUP(A355,[4]引体向上!$B$3:$E$22,4,0),0)</f>
        <v>0</v>
      </c>
      <c r="R355">
        <f t="shared" si="19"/>
        <v>5</v>
      </c>
    </row>
    <row r="356" spans="1:18" x14ac:dyDescent="0.4">
      <c r="A356" t="s">
        <v>713</v>
      </c>
      <c r="B356" t="s">
        <v>714</v>
      </c>
      <c r="C356">
        <v>2025</v>
      </c>
      <c r="D356">
        <f>_xlfn.IFNA(VLOOKUP(A356,[1]原始记录!$D$1:$L$1099,9,0),0)</f>
        <v>12</v>
      </c>
      <c r="E356">
        <f>_xlfn.IFNA(VLOOKUP(A356,[2]Sheet1!$B:$E,4,0),0)</f>
        <v>0</v>
      </c>
      <c r="F356">
        <f t="shared" si="20"/>
        <v>0</v>
      </c>
      <c r="G356">
        <f>_xlfn.IFNA(VLOOKUP(A356,[3]Sheet1!$C$3:$F$14,4,0),0)</f>
        <v>0</v>
      </c>
      <c r="H356">
        <f>_xlfn.IFNA(VLOOKUP(A357,[3]Sheet1!$C$22:$F$30,4,0),0)</f>
        <v>0</v>
      </c>
      <c r="I356">
        <f>_xlfn.IFNA(VLOOKUP(A356,[3]Sheet1!$C$35:$F$118,4,0),0)</f>
        <v>0</v>
      </c>
      <c r="J356">
        <f>_xlfn.IFNA(VLOOKUP(A356,[3]Sheet1!$C$121:$F$135,4,0),0)</f>
        <v>0</v>
      </c>
      <c r="K356">
        <f>_xlfn.IFNA(VLOOKUP(A356,[3]Sheet1!$C$138:$F$139,4,0),0)</f>
        <v>0</v>
      </c>
      <c r="L356">
        <f>_xlfn.IFNA(VLOOKUP(A356,[3]Sheet1!$C$142:$F$166,4,0),0)</f>
        <v>0</v>
      </c>
      <c r="M356">
        <f>_xlfn.IFNA(VLOOKUP(A356,[3]Sheet1!$C$169:$F$170,4,0),0)</f>
        <v>0</v>
      </c>
      <c r="N356">
        <f>_xlfn.IFNA(VLOOKUP(A356,[4]单项!$B$1:$J$50,8,0),0)</f>
        <v>0</v>
      </c>
      <c r="O356">
        <f>_xlfn.IFNA(VLOOKUP(A356,[4]接力!$B$2:$H$41,7,0),0)</f>
        <v>0</v>
      </c>
      <c r="P356">
        <f>_xlfn.IFNA(VLOOKUP(A356,[4]仰卧起坐!$B$4:$E$23,4,0),0)</f>
        <v>0</v>
      </c>
      <c r="Q356">
        <f>_xlfn.IFNA(VLOOKUP(A356,[4]引体向上!$B$3:$E$22,4,0),0)</f>
        <v>0</v>
      </c>
      <c r="R356">
        <f t="shared" si="19"/>
        <v>12</v>
      </c>
    </row>
    <row r="357" spans="1:18" x14ac:dyDescent="0.4">
      <c r="A357" t="s">
        <v>715</v>
      </c>
      <c r="B357" t="s">
        <v>716</v>
      </c>
      <c r="C357">
        <v>2025</v>
      </c>
      <c r="D357">
        <f>_xlfn.IFNA(VLOOKUP(A357,[1]原始记录!$D$1:$L$1099,9,0),0)</f>
        <v>8</v>
      </c>
      <c r="E357">
        <f>_xlfn.IFNA(VLOOKUP(A357,[2]Sheet1!$B:$E,4,0),0)</f>
        <v>2</v>
      </c>
      <c r="F357">
        <f t="shared" si="20"/>
        <v>0</v>
      </c>
      <c r="G357">
        <f>_xlfn.IFNA(VLOOKUP(A357,[3]Sheet1!$C$3:$F$14,4,0),0)</f>
        <v>0</v>
      </c>
      <c r="H357">
        <f>_xlfn.IFNA(VLOOKUP(A358,[3]Sheet1!$C$22:$F$30,4,0),0)</f>
        <v>0</v>
      </c>
      <c r="I357">
        <f>_xlfn.IFNA(VLOOKUP(A357,[3]Sheet1!$C$35:$F$118,4,0),0)</f>
        <v>0</v>
      </c>
      <c r="J357">
        <f>_xlfn.IFNA(VLOOKUP(A357,[3]Sheet1!$C$121:$F$135,4,0),0)</f>
        <v>0</v>
      </c>
      <c r="K357">
        <f>_xlfn.IFNA(VLOOKUP(A357,[3]Sheet1!$C$138:$F$139,4,0),0)</f>
        <v>0</v>
      </c>
      <c r="L357">
        <f>_xlfn.IFNA(VLOOKUP(A357,[3]Sheet1!$C$142:$F$166,4,0),0)</f>
        <v>0</v>
      </c>
      <c r="M357">
        <f>_xlfn.IFNA(VLOOKUP(A357,[3]Sheet1!$C$169:$F$170,4,0),0)</f>
        <v>0</v>
      </c>
      <c r="N357">
        <f>_xlfn.IFNA(VLOOKUP(A357,[4]单项!$B$1:$J$50,8,0),0)</f>
        <v>0</v>
      </c>
      <c r="O357">
        <f>_xlfn.IFNA(VLOOKUP(A357,[4]接力!$B$2:$H$41,7,0),0)</f>
        <v>0</v>
      </c>
      <c r="P357">
        <f>_xlfn.IFNA(VLOOKUP(A357,[4]仰卧起坐!$B$4:$E$23,4,0),0)</f>
        <v>0</v>
      </c>
      <c r="Q357">
        <f>_xlfn.IFNA(VLOOKUP(A357,[4]引体向上!$B$3:$E$22,4,0),0)</f>
        <v>0</v>
      </c>
      <c r="R357">
        <f t="shared" si="19"/>
        <v>10</v>
      </c>
    </row>
    <row r="358" spans="1:18" x14ac:dyDescent="0.4">
      <c r="A358" t="s">
        <v>717</v>
      </c>
      <c r="B358" t="s">
        <v>718</v>
      </c>
      <c r="C358">
        <v>2025</v>
      </c>
      <c r="D358">
        <f>_xlfn.IFNA(VLOOKUP(A358,[1]原始记录!$D$1:$L$1099,9,0),0)</f>
        <v>17</v>
      </c>
      <c r="E358">
        <f>_xlfn.IFNA(VLOOKUP(A358,[2]Sheet1!$B:$E,4,0),0)</f>
        <v>3</v>
      </c>
      <c r="F358">
        <f t="shared" si="20"/>
        <v>0</v>
      </c>
      <c r="G358">
        <f>_xlfn.IFNA(VLOOKUP(A358,[3]Sheet1!$C$3:$F$14,4,0),0)</f>
        <v>0</v>
      </c>
      <c r="H358">
        <f>_xlfn.IFNA(VLOOKUP(A359,[3]Sheet1!$C$22:$F$30,4,0),0)</f>
        <v>0</v>
      </c>
      <c r="I358">
        <f>_xlfn.IFNA(VLOOKUP(A358,[3]Sheet1!$C$35:$F$118,4,0),0)</f>
        <v>0</v>
      </c>
      <c r="J358">
        <f>_xlfn.IFNA(VLOOKUP(A358,[3]Sheet1!$C$121:$F$135,4,0),0)</f>
        <v>0</v>
      </c>
      <c r="K358">
        <f>_xlfn.IFNA(VLOOKUP(A358,[3]Sheet1!$C$138:$F$139,4,0),0)</f>
        <v>0</v>
      </c>
      <c r="L358">
        <f>_xlfn.IFNA(VLOOKUP(A358,[3]Sheet1!$C$142:$F$166,4,0),0)</f>
        <v>0</v>
      </c>
      <c r="M358">
        <f>_xlfn.IFNA(VLOOKUP(A358,[3]Sheet1!$C$169:$F$170,4,0),0)</f>
        <v>0</v>
      </c>
      <c r="N358">
        <f>_xlfn.IFNA(VLOOKUP(A358,[4]单项!$B$1:$J$50,8,0),0)</f>
        <v>0</v>
      </c>
      <c r="O358">
        <f>_xlfn.IFNA(VLOOKUP(A358,[4]接力!$B$2:$H$41,7,0),0)</f>
        <v>0</v>
      </c>
      <c r="P358">
        <f>_xlfn.IFNA(VLOOKUP(A358,[4]仰卧起坐!$B$4:$E$23,4,0),0)</f>
        <v>0</v>
      </c>
      <c r="Q358">
        <f>_xlfn.IFNA(VLOOKUP(A358,[4]引体向上!$B$3:$E$22,4,0),0)</f>
        <v>0</v>
      </c>
      <c r="R358">
        <f t="shared" si="19"/>
        <v>20</v>
      </c>
    </row>
    <row r="359" spans="1:18" x14ac:dyDescent="0.4">
      <c r="A359" t="s">
        <v>719</v>
      </c>
      <c r="B359" t="s">
        <v>720</v>
      </c>
      <c r="C359">
        <v>2025</v>
      </c>
      <c r="D359">
        <f>_xlfn.IFNA(VLOOKUP(A359,[1]原始记录!$D$1:$L$1099,9,0),0)</f>
        <v>8</v>
      </c>
      <c r="E359">
        <f>_xlfn.IFNA(VLOOKUP(A359,[2]Sheet1!$B:$E,4,0),0)</f>
        <v>0</v>
      </c>
      <c r="F359">
        <f t="shared" si="20"/>
        <v>0</v>
      </c>
      <c r="G359">
        <f>_xlfn.IFNA(VLOOKUP(A359,[3]Sheet1!$C$3:$F$14,4,0),0)</f>
        <v>0</v>
      </c>
      <c r="H359">
        <f>_xlfn.IFNA(VLOOKUP(A360,[3]Sheet1!$C$22:$F$30,4,0),0)</f>
        <v>0</v>
      </c>
      <c r="I359">
        <f>_xlfn.IFNA(VLOOKUP(A359,[3]Sheet1!$C$35:$F$118,4,0),0)</f>
        <v>0</v>
      </c>
      <c r="J359">
        <f>_xlfn.IFNA(VLOOKUP(A359,[3]Sheet1!$C$121:$F$135,4,0),0)</f>
        <v>0</v>
      </c>
      <c r="K359">
        <f>_xlfn.IFNA(VLOOKUP(A359,[3]Sheet1!$C$138:$F$139,4,0),0)</f>
        <v>0</v>
      </c>
      <c r="L359">
        <f>_xlfn.IFNA(VLOOKUP(A359,[3]Sheet1!$C$142:$F$166,4,0),0)</f>
        <v>0</v>
      </c>
      <c r="M359">
        <f>_xlfn.IFNA(VLOOKUP(A359,[3]Sheet1!$C$169:$F$170,4,0),0)</f>
        <v>0</v>
      </c>
      <c r="N359">
        <f>_xlfn.IFNA(VLOOKUP(A359,[4]单项!$B$1:$J$50,8,0),0)</f>
        <v>0</v>
      </c>
      <c r="O359">
        <f>_xlfn.IFNA(VLOOKUP(A359,[4]接力!$B$2:$H$41,7,0),0)</f>
        <v>0</v>
      </c>
      <c r="P359">
        <f>_xlfn.IFNA(VLOOKUP(A359,[4]仰卧起坐!$B$4:$E$23,4,0),0)</f>
        <v>0</v>
      </c>
      <c r="Q359">
        <f>_xlfn.IFNA(VLOOKUP(A359,[4]引体向上!$B$3:$E$22,4,0),0)</f>
        <v>0</v>
      </c>
      <c r="R359">
        <f t="shared" si="19"/>
        <v>8</v>
      </c>
    </row>
    <row r="360" spans="1:18" x14ac:dyDescent="0.4">
      <c r="A360" t="s">
        <v>721</v>
      </c>
      <c r="B360" t="s">
        <v>722</v>
      </c>
      <c r="C360">
        <v>2025</v>
      </c>
      <c r="D360">
        <f>_xlfn.IFNA(VLOOKUP(A360,[1]原始记录!$D$1:$L$1099,9,0),0)</f>
        <v>7</v>
      </c>
      <c r="E360">
        <f>_xlfn.IFNA(VLOOKUP(A360,[2]Sheet1!$B:$E,4,0),0)</f>
        <v>0</v>
      </c>
      <c r="F360">
        <f t="shared" si="20"/>
        <v>0</v>
      </c>
      <c r="G360">
        <f>_xlfn.IFNA(VLOOKUP(A360,[3]Sheet1!$C$3:$F$14,4,0),0)</f>
        <v>0</v>
      </c>
      <c r="H360">
        <f>_xlfn.IFNA(VLOOKUP(A361,[3]Sheet1!$C$22:$F$30,4,0),0)</f>
        <v>0</v>
      </c>
      <c r="I360">
        <f>_xlfn.IFNA(VLOOKUP(A360,[3]Sheet1!$C$35:$F$118,4,0),0)</f>
        <v>0</v>
      </c>
      <c r="J360">
        <f>_xlfn.IFNA(VLOOKUP(A360,[3]Sheet1!$C$121:$F$135,4,0),0)</f>
        <v>0</v>
      </c>
      <c r="K360">
        <f>_xlfn.IFNA(VLOOKUP(A360,[3]Sheet1!$C$138:$F$139,4,0),0)</f>
        <v>0</v>
      </c>
      <c r="L360">
        <f>_xlfn.IFNA(VLOOKUP(A360,[3]Sheet1!$C$142:$F$166,4,0),0)</f>
        <v>0</v>
      </c>
      <c r="M360">
        <f>_xlfn.IFNA(VLOOKUP(A360,[3]Sheet1!$C$169:$F$170,4,0),0)</f>
        <v>0</v>
      </c>
      <c r="N360">
        <f>_xlfn.IFNA(VLOOKUP(A360,[4]单项!$B$1:$J$50,8,0),0)</f>
        <v>0</v>
      </c>
      <c r="O360">
        <f>_xlfn.IFNA(VLOOKUP(A360,[4]接力!$B$2:$H$41,7,0),0)</f>
        <v>0</v>
      </c>
      <c r="P360">
        <f>_xlfn.IFNA(VLOOKUP(A360,[4]仰卧起坐!$B$4:$E$23,4,0),0)</f>
        <v>0</v>
      </c>
      <c r="Q360">
        <f>_xlfn.IFNA(VLOOKUP(A360,[4]引体向上!$B$3:$E$22,4,0),0)</f>
        <v>0</v>
      </c>
      <c r="R360">
        <f t="shared" si="19"/>
        <v>7</v>
      </c>
    </row>
    <row r="361" spans="1:18" x14ac:dyDescent="0.4">
      <c r="A361" t="s">
        <v>723</v>
      </c>
      <c r="B361" t="s">
        <v>724</v>
      </c>
      <c r="C361">
        <v>2025</v>
      </c>
      <c r="D361">
        <f>_xlfn.IFNA(VLOOKUP(A361,[1]原始记录!$D$1:$L$1099,9,0),0)</f>
        <v>19</v>
      </c>
      <c r="E361">
        <f>_xlfn.IFNA(VLOOKUP(A361,[2]Sheet1!$B:$E,4,0),0)</f>
        <v>2</v>
      </c>
      <c r="F361">
        <f t="shared" si="20"/>
        <v>0</v>
      </c>
      <c r="G361">
        <f>_xlfn.IFNA(VLOOKUP(A361,[3]Sheet1!$C$3:$F$14,4,0),0)</f>
        <v>0</v>
      </c>
      <c r="H361">
        <f>_xlfn.IFNA(VLOOKUP(A362,[3]Sheet1!$C$22:$F$30,4,0),0)</f>
        <v>0</v>
      </c>
      <c r="I361">
        <f>_xlfn.IFNA(VLOOKUP(A361,[3]Sheet1!$C$35:$F$118,4,0),0)</f>
        <v>0</v>
      </c>
      <c r="J361">
        <f>_xlfn.IFNA(VLOOKUP(A361,[3]Sheet1!$C$121:$F$135,4,0),0)</f>
        <v>0</v>
      </c>
      <c r="K361">
        <f>_xlfn.IFNA(VLOOKUP(A361,[3]Sheet1!$C$138:$F$139,4,0),0)</f>
        <v>0</v>
      </c>
      <c r="L361">
        <f>_xlfn.IFNA(VLOOKUP(A361,[3]Sheet1!$C$142:$F$166,4,0),0)</f>
        <v>0</v>
      </c>
      <c r="M361">
        <f>_xlfn.IFNA(VLOOKUP(A361,[3]Sheet1!$C$169:$F$170,4,0),0)</f>
        <v>0</v>
      </c>
      <c r="N361">
        <f>_xlfn.IFNA(VLOOKUP(A361,[4]单项!$B$1:$J$50,8,0),0)</f>
        <v>0</v>
      </c>
      <c r="O361">
        <f>_xlfn.IFNA(VLOOKUP(A361,[4]接力!$B$2:$H$41,7,0),0)</f>
        <v>0</v>
      </c>
      <c r="P361">
        <f>_xlfn.IFNA(VLOOKUP(A361,[4]仰卧起坐!$B$4:$E$23,4,0),0)</f>
        <v>0</v>
      </c>
      <c r="Q361">
        <f>_xlfn.IFNA(VLOOKUP(A361,[4]引体向上!$B$3:$E$22,4,0),0)</f>
        <v>0</v>
      </c>
      <c r="R361">
        <f t="shared" si="19"/>
        <v>21</v>
      </c>
    </row>
    <row r="362" spans="1:18" x14ac:dyDescent="0.4">
      <c r="A362" t="s">
        <v>725</v>
      </c>
      <c r="B362" t="s">
        <v>726</v>
      </c>
      <c r="C362">
        <v>2025</v>
      </c>
      <c r="D362">
        <f>_xlfn.IFNA(VLOOKUP(A362,[1]原始记录!$D$1:$L$1099,9,0),0)</f>
        <v>5</v>
      </c>
      <c r="E362">
        <f>_xlfn.IFNA(VLOOKUP(A362,[2]Sheet1!$B:$E,4,0),0)</f>
        <v>0</v>
      </c>
      <c r="F362">
        <f t="shared" si="20"/>
        <v>0</v>
      </c>
      <c r="G362">
        <f>_xlfn.IFNA(VLOOKUP(A362,[3]Sheet1!$C$3:$F$14,4,0),0)</f>
        <v>0</v>
      </c>
      <c r="H362">
        <f>_xlfn.IFNA(VLOOKUP(A363,[3]Sheet1!$C$22:$F$30,4,0),0)</f>
        <v>0</v>
      </c>
      <c r="I362">
        <f>_xlfn.IFNA(VLOOKUP(A362,[3]Sheet1!$C$35:$F$118,4,0),0)</f>
        <v>0</v>
      </c>
      <c r="J362">
        <f>_xlfn.IFNA(VLOOKUP(A362,[3]Sheet1!$C$121:$F$135,4,0),0)</f>
        <v>0</v>
      </c>
      <c r="K362">
        <f>_xlfn.IFNA(VLOOKUP(A362,[3]Sheet1!$C$138:$F$139,4,0),0)</f>
        <v>0</v>
      </c>
      <c r="L362">
        <f>_xlfn.IFNA(VLOOKUP(A362,[3]Sheet1!$C$142:$F$166,4,0),0)</f>
        <v>0</v>
      </c>
      <c r="M362">
        <f>_xlfn.IFNA(VLOOKUP(A362,[3]Sheet1!$C$169:$F$170,4,0),0)</f>
        <v>0</v>
      </c>
      <c r="N362">
        <f>_xlfn.IFNA(VLOOKUP(A362,[4]单项!$B$1:$J$50,8,0),0)</f>
        <v>0</v>
      </c>
      <c r="O362">
        <f>_xlfn.IFNA(VLOOKUP(A362,[4]接力!$B$2:$H$41,7,0),0)</f>
        <v>0</v>
      </c>
      <c r="P362">
        <f>_xlfn.IFNA(VLOOKUP(A362,[4]仰卧起坐!$B$4:$E$23,4,0),0)</f>
        <v>0</v>
      </c>
      <c r="Q362">
        <f>_xlfn.IFNA(VLOOKUP(A362,[4]引体向上!$B$3:$E$22,4,0),0)</f>
        <v>0</v>
      </c>
      <c r="R362">
        <f t="shared" si="19"/>
        <v>5</v>
      </c>
    </row>
    <row r="363" spans="1:18" x14ac:dyDescent="0.4">
      <c r="A363" t="s">
        <v>727</v>
      </c>
      <c r="B363" t="s">
        <v>728</v>
      </c>
      <c r="C363">
        <v>2025</v>
      </c>
      <c r="D363">
        <f>_xlfn.IFNA(VLOOKUP(A363,[1]原始记录!$D$1:$L$1099,9,0),0)</f>
        <v>14</v>
      </c>
      <c r="E363">
        <f>_xlfn.IFNA(VLOOKUP(A363,[2]Sheet1!$B:$E,4,0),0)</f>
        <v>0</v>
      </c>
      <c r="F363">
        <f t="shared" si="20"/>
        <v>0</v>
      </c>
      <c r="G363">
        <f>_xlfn.IFNA(VLOOKUP(A363,[3]Sheet1!$C$3:$F$14,4,0),0)</f>
        <v>0</v>
      </c>
      <c r="H363">
        <f>_xlfn.IFNA(VLOOKUP(A364,[3]Sheet1!$C$22:$F$30,4,0),0)</f>
        <v>0</v>
      </c>
      <c r="I363">
        <f>_xlfn.IFNA(VLOOKUP(A363,[3]Sheet1!$C$35:$F$118,4,0),0)</f>
        <v>0</v>
      </c>
      <c r="J363">
        <f>_xlfn.IFNA(VLOOKUP(A363,[3]Sheet1!$C$121:$F$135,4,0),0)</f>
        <v>0</v>
      </c>
      <c r="K363">
        <f>_xlfn.IFNA(VLOOKUP(A363,[3]Sheet1!$C$138:$F$139,4,0),0)</f>
        <v>0</v>
      </c>
      <c r="L363">
        <f>_xlfn.IFNA(VLOOKUP(A363,[3]Sheet1!$C$142:$F$166,4,0),0)</f>
        <v>0</v>
      </c>
      <c r="M363">
        <f>_xlfn.IFNA(VLOOKUP(A363,[3]Sheet1!$C$169:$F$170,4,0),0)</f>
        <v>0</v>
      </c>
      <c r="N363">
        <f>_xlfn.IFNA(VLOOKUP(A363,[4]单项!$B$1:$J$50,8,0),0)</f>
        <v>0</v>
      </c>
      <c r="O363">
        <f>_xlfn.IFNA(VLOOKUP(A363,[4]接力!$B$2:$H$41,7,0),0)</f>
        <v>0</v>
      </c>
      <c r="P363">
        <f>_xlfn.IFNA(VLOOKUP(A363,[4]仰卧起坐!$B$4:$E$23,4,0),0)</f>
        <v>0</v>
      </c>
      <c r="Q363">
        <f>_xlfn.IFNA(VLOOKUP(A363,[4]引体向上!$B$3:$E$22,4,0),0)</f>
        <v>0</v>
      </c>
      <c r="R363">
        <f t="shared" si="19"/>
        <v>14</v>
      </c>
    </row>
    <row r="364" spans="1:18" x14ac:dyDescent="0.4">
      <c r="A364" t="s">
        <v>729</v>
      </c>
      <c r="B364" t="s">
        <v>730</v>
      </c>
      <c r="C364">
        <v>2025</v>
      </c>
      <c r="D364">
        <f>_xlfn.IFNA(VLOOKUP(A364,[1]原始记录!$D$1:$L$1099,9,0),0)</f>
        <v>9</v>
      </c>
      <c r="E364">
        <f>_xlfn.IFNA(VLOOKUP(A364,[2]Sheet1!$B:$E,4,0),0)</f>
        <v>0</v>
      </c>
      <c r="F364">
        <f t="shared" si="20"/>
        <v>0</v>
      </c>
      <c r="G364">
        <f>_xlfn.IFNA(VLOOKUP(A364,[3]Sheet1!$C$3:$F$14,4,0),0)</f>
        <v>0</v>
      </c>
      <c r="H364">
        <f>_xlfn.IFNA(VLOOKUP(A365,[3]Sheet1!$C$22:$F$30,4,0),0)</f>
        <v>0</v>
      </c>
      <c r="I364">
        <f>_xlfn.IFNA(VLOOKUP(A364,[3]Sheet1!$C$35:$F$118,4,0),0)</f>
        <v>0</v>
      </c>
      <c r="J364">
        <f>_xlfn.IFNA(VLOOKUP(A364,[3]Sheet1!$C$121:$F$135,4,0),0)</f>
        <v>0</v>
      </c>
      <c r="K364">
        <f>_xlfn.IFNA(VLOOKUP(A364,[3]Sheet1!$C$138:$F$139,4,0),0)</f>
        <v>0</v>
      </c>
      <c r="L364">
        <f>_xlfn.IFNA(VLOOKUP(A364,[3]Sheet1!$C$142:$F$166,4,0),0)</f>
        <v>0</v>
      </c>
      <c r="M364">
        <f>_xlfn.IFNA(VLOOKUP(A364,[3]Sheet1!$C$169:$F$170,4,0),0)</f>
        <v>0</v>
      </c>
      <c r="N364">
        <f>_xlfn.IFNA(VLOOKUP(A364,[4]单项!$B$1:$J$50,8,0),0)</f>
        <v>0</v>
      </c>
      <c r="O364">
        <f>_xlfn.IFNA(VLOOKUP(A364,[4]接力!$B$2:$H$41,7,0),0)</f>
        <v>0</v>
      </c>
      <c r="P364">
        <f>_xlfn.IFNA(VLOOKUP(A364,[4]仰卧起坐!$B$4:$E$23,4,0),0)</f>
        <v>0</v>
      </c>
      <c r="Q364">
        <f>_xlfn.IFNA(VLOOKUP(A364,[4]引体向上!$B$3:$E$22,4,0),0)</f>
        <v>0</v>
      </c>
      <c r="R364">
        <f t="shared" si="19"/>
        <v>9</v>
      </c>
    </row>
    <row r="365" spans="1:18" x14ac:dyDescent="0.4">
      <c r="A365" t="s">
        <v>731</v>
      </c>
      <c r="B365" t="s">
        <v>732</v>
      </c>
      <c r="C365">
        <v>2025</v>
      </c>
      <c r="D365">
        <f>_xlfn.IFNA(VLOOKUP(A365,[1]原始记录!$D$1:$L$1099,9,0),0)</f>
        <v>28</v>
      </c>
      <c r="E365">
        <f>_xlfn.IFNA(VLOOKUP(A365,[2]Sheet1!$B:$E,4,0),0)</f>
        <v>0</v>
      </c>
      <c r="F365">
        <f t="shared" si="20"/>
        <v>0</v>
      </c>
      <c r="G365">
        <f>_xlfn.IFNA(VLOOKUP(A365,[3]Sheet1!$C$3:$F$14,4,0),0)</f>
        <v>0</v>
      </c>
      <c r="H365">
        <f>_xlfn.IFNA(VLOOKUP(A366,[3]Sheet1!$C$22:$F$30,4,0),0)</f>
        <v>0</v>
      </c>
      <c r="I365">
        <f>_xlfn.IFNA(VLOOKUP(A365,[3]Sheet1!$C$35:$F$118,4,0),0)</f>
        <v>0</v>
      </c>
      <c r="J365">
        <f>_xlfn.IFNA(VLOOKUP(A365,[3]Sheet1!$C$121:$F$135,4,0),0)</f>
        <v>0</v>
      </c>
      <c r="K365">
        <f>_xlfn.IFNA(VLOOKUP(A365,[3]Sheet1!$C$138:$F$139,4,0),0)</f>
        <v>0</v>
      </c>
      <c r="L365">
        <f>_xlfn.IFNA(VLOOKUP(A365,[3]Sheet1!$C$142:$F$166,4,0),0)</f>
        <v>0</v>
      </c>
      <c r="M365">
        <f>_xlfn.IFNA(VLOOKUP(A365,[3]Sheet1!$C$169:$F$170,4,0),0)</f>
        <v>0</v>
      </c>
      <c r="N365">
        <f>_xlfn.IFNA(VLOOKUP(A365,[4]单项!$B$1:$J$50,8,0),0)</f>
        <v>0</v>
      </c>
      <c r="O365">
        <f>_xlfn.IFNA(VLOOKUP(A365,[4]接力!$B$2:$H$41,7,0),0)</f>
        <v>0</v>
      </c>
      <c r="P365">
        <f>_xlfn.IFNA(VLOOKUP(A365,[4]仰卧起坐!$B$4:$E$23,4,0),0)</f>
        <v>0</v>
      </c>
      <c r="Q365">
        <f>_xlfn.IFNA(VLOOKUP(A365,[4]引体向上!$B$3:$E$22,4,0),0)</f>
        <v>0</v>
      </c>
      <c r="R365">
        <f t="shared" si="19"/>
        <v>28</v>
      </c>
    </row>
    <row r="366" spans="1:18" x14ac:dyDescent="0.4">
      <c r="A366" t="s">
        <v>733</v>
      </c>
      <c r="B366" t="s">
        <v>734</v>
      </c>
      <c r="C366">
        <v>2025</v>
      </c>
      <c r="D366">
        <f>_xlfn.IFNA(VLOOKUP(A366,[1]原始记录!$D$1:$L$1099,9,0),0)</f>
        <v>6</v>
      </c>
      <c r="E366">
        <f>_xlfn.IFNA(VLOOKUP(A366,[2]Sheet1!$B:$E,4,0),0)</f>
        <v>2</v>
      </c>
      <c r="F366">
        <f t="shared" si="20"/>
        <v>0</v>
      </c>
      <c r="G366">
        <f>_xlfn.IFNA(VLOOKUP(A366,[3]Sheet1!$C$3:$F$14,4,0),0)</f>
        <v>0</v>
      </c>
      <c r="H366">
        <f>_xlfn.IFNA(VLOOKUP(A367,[3]Sheet1!$C$22:$F$30,4,0),0)</f>
        <v>0</v>
      </c>
      <c r="I366">
        <f>_xlfn.IFNA(VLOOKUP(A366,[3]Sheet1!$C$35:$F$118,4,0),0)</f>
        <v>0</v>
      </c>
      <c r="J366">
        <f>_xlfn.IFNA(VLOOKUP(A366,[3]Sheet1!$C$121:$F$135,4,0),0)</f>
        <v>0</v>
      </c>
      <c r="K366">
        <f>_xlfn.IFNA(VLOOKUP(A366,[3]Sheet1!$C$138:$F$139,4,0),0)</f>
        <v>0</v>
      </c>
      <c r="L366">
        <f>_xlfn.IFNA(VLOOKUP(A366,[3]Sheet1!$C$142:$F$166,4,0),0)</f>
        <v>0</v>
      </c>
      <c r="M366">
        <f>_xlfn.IFNA(VLOOKUP(A366,[3]Sheet1!$C$169:$F$170,4,0),0)</f>
        <v>0</v>
      </c>
      <c r="N366">
        <f>_xlfn.IFNA(VLOOKUP(A366,[4]单项!$B$1:$J$50,8,0),0)</f>
        <v>0</v>
      </c>
      <c r="O366">
        <f>_xlfn.IFNA(VLOOKUP(A366,[4]接力!$B$2:$H$41,7,0),0)</f>
        <v>0</v>
      </c>
      <c r="P366">
        <f>_xlfn.IFNA(VLOOKUP(A366,[4]仰卧起坐!$B$4:$E$23,4,0),0)</f>
        <v>0</v>
      </c>
      <c r="Q366">
        <f>_xlfn.IFNA(VLOOKUP(A366,[4]引体向上!$B$3:$E$22,4,0),0)</f>
        <v>0</v>
      </c>
      <c r="R366">
        <f t="shared" si="19"/>
        <v>8</v>
      </c>
    </row>
    <row r="367" spans="1:18" x14ac:dyDescent="0.4">
      <c r="A367" t="s">
        <v>735</v>
      </c>
      <c r="B367" t="s">
        <v>736</v>
      </c>
      <c r="C367">
        <v>2025</v>
      </c>
      <c r="D367">
        <f>_xlfn.IFNA(VLOOKUP(A367,[1]原始记录!$D$1:$L$1099,9,0),0)</f>
        <v>18</v>
      </c>
      <c r="E367">
        <f>_xlfn.IFNA(VLOOKUP(A367,[2]Sheet1!$B:$E,4,0),0)</f>
        <v>3</v>
      </c>
      <c r="F367">
        <f t="shared" si="20"/>
        <v>0</v>
      </c>
      <c r="G367">
        <f>_xlfn.IFNA(VLOOKUP(A367,[3]Sheet1!$C$3:$F$14,4,0),0)</f>
        <v>0</v>
      </c>
      <c r="H367">
        <f>_xlfn.IFNA(VLOOKUP(A368,[3]Sheet1!$C$22:$F$30,4,0),0)</f>
        <v>0</v>
      </c>
      <c r="I367">
        <f>_xlfn.IFNA(VLOOKUP(A367,[3]Sheet1!$C$35:$F$118,4,0),0)</f>
        <v>0</v>
      </c>
      <c r="J367">
        <f>_xlfn.IFNA(VLOOKUP(A367,[3]Sheet1!$C$121:$F$135,4,0),0)</f>
        <v>0</v>
      </c>
      <c r="K367">
        <f>_xlfn.IFNA(VLOOKUP(A367,[3]Sheet1!$C$138:$F$139,4,0),0)</f>
        <v>0</v>
      </c>
      <c r="L367">
        <f>_xlfn.IFNA(VLOOKUP(A367,[3]Sheet1!$C$142:$F$166,4,0),0)</f>
        <v>0</v>
      </c>
      <c r="M367">
        <f>_xlfn.IFNA(VLOOKUP(A367,[3]Sheet1!$C$169:$F$170,4,0),0)</f>
        <v>0</v>
      </c>
      <c r="N367">
        <f>_xlfn.IFNA(VLOOKUP(A367,[4]单项!$B$1:$J$50,8,0),0)</f>
        <v>0</v>
      </c>
      <c r="O367">
        <f>_xlfn.IFNA(VLOOKUP(A367,[4]接力!$B$2:$H$41,7,0),0)</f>
        <v>0</v>
      </c>
      <c r="P367">
        <f>_xlfn.IFNA(VLOOKUP(A367,[4]仰卧起坐!$B$4:$E$23,4,0),0)</f>
        <v>0</v>
      </c>
      <c r="Q367">
        <f>_xlfn.IFNA(VLOOKUP(A367,[4]引体向上!$B$3:$E$22,4,0),0)</f>
        <v>0</v>
      </c>
      <c r="R367">
        <f t="shared" si="19"/>
        <v>21</v>
      </c>
    </row>
    <row r="368" spans="1:18" x14ac:dyDescent="0.4">
      <c r="A368" t="s">
        <v>737</v>
      </c>
      <c r="B368" t="s">
        <v>738</v>
      </c>
      <c r="C368">
        <v>2025</v>
      </c>
      <c r="D368">
        <f>_xlfn.IFNA(VLOOKUP(A368,[1]原始记录!$D$1:$L$1099,9,0),0)</f>
        <v>13</v>
      </c>
      <c r="E368">
        <f>_xlfn.IFNA(VLOOKUP(A368,[2]Sheet1!$B:$E,4,0),0)</f>
        <v>8</v>
      </c>
      <c r="F368">
        <f t="shared" si="20"/>
        <v>0</v>
      </c>
      <c r="G368">
        <f>_xlfn.IFNA(VLOOKUP(A368,[3]Sheet1!$C$3:$F$14,4,0),0)</f>
        <v>0</v>
      </c>
      <c r="H368">
        <f>_xlfn.IFNA(VLOOKUP(A369,[3]Sheet1!$C$22:$F$30,4,0),0)</f>
        <v>0</v>
      </c>
      <c r="I368">
        <f>_xlfn.IFNA(VLOOKUP(A368,[3]Sheet1!$C$35:$F$118,4,0),0)</f>
        <v>0</v>
      </c>
      <c r="J368">
        <f>_xlfn.IFNA(VLOOKUP(A368,[3]Sheet1!$C$121:$F$135,4,0),0)</f>
        <v>0</v>
      </c>
      <c r="K368">
        <f>_xlfn.IFNA(VLOOKUP(A368,[3]Sheet1!$C$138:$F$139,4,0),0)</f>
        <v>0</v>
      </c>
      <c r="L368">
        <f>_xlfn.IFNA(VLOOKUP(A368,[3]Sheet1!$C$142:$F$166,4,0),0)</f>
        <v>0</v>
      </c>
      <c r="M368">
        <f>_xlfn.IFNA(VLOOKUP(A368,[3]Sheet1!$C$169:$F$170,4,0),0)</f>
        <v>0</v>
      </c>
      <c r="N368">
        <f>_xlfn.IFNA(VLOOKUP(A368,[4]单项!$B$1:$J$50,8,0),0)</f>
        <v>0</v>
      </c>
      <c r="O368">
        <f>_xlfn.IFNA(VLOOKUP(A368,[4]接力!$B$2:$H$41,7,0),0)</f>
        <v>0</v>
      </c>
      <c r="P368">
        <f>_xlfn.IFNA(VLOOKUP(A368,[4]仰卧起坐!$B$4:$E$23,4,0),0)</f>
        <v>0</v>
      </c>
      <c r="Q368">
        <f>_xlfn.IFNA(VLOOKUP(A368,[4]引体向上!$B$3:$E$22,4,0),0)</f>
        <v>0</v>
      </c>
      <c r="R368">
        <f t="shared" si="19"/>
        <v>21</v>
      </c>
    </row>
    <row r="369" spans="1:18" x14ac:dyDescent="0.4">
      <c r="A369" t="s">
        <v>739</v>
      </c>
      <c r="B369" t="s">
        <v>740</v>
      </c>
      <c r="C369">
        <v>2025</v>
      </c>
      <c r="D369">
        <f>_xlfn.IFNA(VLOOKUP(A369,[1]原始记录!$D$1:$L$1099,9,0),0)</f>
        <v>13</v>
      </c>
      <c r="E369">
        <f>_xlfn.IFNA(VLOOKUP(A369,[2]Sheet1!$B:$E,4,0),0)</f>
        <v>0</v>
      </c>
      <c r="F369">
        <f t="shared" si="20"/>
        <v>0</v>
      </c>
      <c r="G369">
        <f>_xlfn.IFNA(VLOOKUP(A369,[3]Sheet1!$C$3:$F$14,4,0),0)</f>
        <v>0</v>
      </c>
      <c r="H369">
        <f>_xlfn.IFNA(VLOOKUP(A370,[3]Sheet1!$C$22:$F$30,4,0),0)</f>
        <v>0</v>
      </c>
      <c r="I369">
        <f>_xlfn.IFNA(VLOOKUP(A369,[3]Sheet1!$C$35:$F$118,4,0),0)</f>
        <v>0</v>
      </c>
      <c r="J369">
        <f>_xlfn.IFNA(VLOOKUP(A369,[3]Sheet1!$C$121:$F$135,4,0),0)</f>
        <v>0</v>
      </c>
      <c r="K369">
        <f>_xlfn.IFNA(VLOOKUP(A369,[3]Sheet1!$C$138:$F$139,4,0),0)</f>
        <v>0</v>
      </c>
      <c r="L369">
        <f>_xlfn.IFNA(VLOOKUP(A369,[3]Sheet1!$C$142:$F$166,4,0),0)</f>
        <v>0</v>
      </c>
      <c r="M369">
        <f>_xlfn.IFNA(VLOOKUP(A369,[3]Sheet1!$C$169:$F$170,4,0),0)</f>
        <v>0</v>
      </c>
      <c r="N369">
        <f>_xlfn.IFNA(VLOOKUP(A369,[4]单项!$B$1:$J$50,8,0),0)</f>
        <v>0</v>
      </c>
      <c r="O369">
        <f>_xlfn.IFNA(VLOOKUP(A369,[4]接力!$B$2:$H$41,7,0),0)</f>
        <v>0</v>
      </c>
      <c r="P369">
        <f>_xlfn.IFNA(VLOOKUP(A369,[4]仰卧起坐!$B$4:$E$23,4,0),0)</f>
        <v>0</v>
      </c>
      <c r="Q369">
        <f>_xlfn.IFNA(VLOOKUP(A369,[4]引体向上!$B$3:$E$22,4,0),0)</f>
        <v>0</v>
      </c>
      <c r="R369">
        <f t="shared" si="19"/>
        <v>13</v>
      </c>
    </row>
    <row r="370" spans="1:18" x14ac:dyDescent="0.4">
      <c r="A370" t="s">
        <v>741</v>
      </c>
      <c r="B370" t="s">
        <v>742</v>
      </c>
      <c r="C370">
        <v>2025</v>
      </c>
      <c r="D370">
        <f>_xlfn.IFNA(VLOOKUP(A370,[1]原始记录!$D$1:$L$1099,9,0),0)</f>
        <v>14</v>
      </c>
      <c r="E370">
        <f>_xlfn.IFNA(VLOOKUP(A370,[2]Sheet1!$B:$E,4,0),0)</f>
        <v>0</v>
      </c>
      <c r="F370">
        <f t="shared" si="20"/>
        <v>0</v>
      </c>
      <c r="G370">
        <f>_xlfn.IFNA(VLOOKUP(A370,[3]Sheet1!$C$3:$F$14,4,0),0)</f>
        <v>0</v>
      </c>
      <c r="H370">
        <f>_xlfn.IFNA(VLOOKUP(A371,[3]Sheet1!$C$22:$F$30,4,0),0)</f>
        <v>0</v>
      </c>
      <c r="I370">
        <f>_xlfn.IFNA(VLOOKUP(A370,[3]Sheet1!$C$35:$F$118,4,0),0)</f>
        <v>0</v>
      </c>
      <c r="J370">
        <f>_xlfn.IFNA(VLOOKUP(A370,[3]Sheet1!$C$121:$F$135,4,0),0)</f>
        <v>0</v>
      </c>
      <c r="K370">
        <f>_xlfn.IFNA(VLOOKUP(A370,[3]Sheet1!$C$138:$F$139,4,0),0)</f>
        <v>0</v>
      </c>
      <c r="L370">
        <f>_xlfn.IFNA(VLOOKUP(A370,[3]Sheet1!$C$142:$F$166,4,0),0)</f>
        <v>0</v>
      </c>
      <c r="M370">
        <f>_xlfn.IFNA(VLOOKUP(A370,[3]Sheet1!$C$169:$F$170,4,0),0)</f>
        <v>0</v>
      </c>
      <c r="N370">
        <f>_xlfn.IFNA(VLOOKUP(A370,[4]单项!$B$1:$J$50,8,0),0)</f>
        <v>0</v>
      </c>
      <c r="O370">
        <f>_xlfn.IFNA(VLOOKUP(A370,[4]接力!$B$2:$H$41,7,0),0)</f>
        <v>0</v>
      </c>
      <c r="P370">
        <f>_xlfn.IFNA(VLOOKUP(A370,[4]仰卧起坐!$B$4:$E$23,4,0),0)</f>
        <v>0</v>
      </c>
      <c r="Q370">
        <f>_xlfn.IFNA(VLOOKUP(A370,[4]引体向上!$B$3:$E$22,4,0),0)</f>
        <v>0</v>
      </c>
      <c r="R370">
        <f t="shared" si="19"/>
        <v>14</v>
      </c>
    </row>
    <row r="371" spans="1:18" x14ac:dyDescent="0.4">
      <c r="A371" t="s">
        <v>743</v>
      </c>
      <c r="B371" t="s">
        <v>744</v>
      </c>
      <c r="C371">
        <v>2025</v>
      </c>
      <c r="D371">
        <f>_xlfn.IFNA(VLOOKUP(A371,[1]原始记录!$D$1:$L$1099,9,0),0)</f>
        <v>23</v>
      </c>
      <c r="E371">
        <f>_xlfn.IFNA(VLOOKUP(A371,[2]Sheet1!$B:$E,4,0),0)</f>
        <v>0</v>
      </c>
      <c r="F371">
        <f t="shared" si="20"/>
        <v>0</v>
      </c>
      <c r="G371">
        <f>_xlfn.IFNA(VLOOKUP(A371,[3]Sheet1!$C$3:$F$14,4,0),0)</f>
        <v>0</v>
      </c>
      <c r="H371">
        <f>_xlfn.IFNA(VLOOKUP(A372,[3]Sheet1!$C$22:$F$30,4,0),0)</f>
        <v>0</v>
      </c>
      <c r="I371">
        <f>_xlfn.IFNA(VLOOKUP(A371,[3]Sheet1!$C$35:$F$118,4,0),0)</f>
        <v>0</v>
      </c>
      <c r="J371">
        <f>_xlfn.IFNA(VLOOKUP(A371,[3]Sheet1!$C$121:$F$135,4,0),0)</f>
        <v>0</v>
      </c>
      <c r="K371">
        <f>_xlfn.IFNA(VLOOKUP(A371,[3]Sheet1!$C$138:$F$139,4,0),0)</f>
        <v>0</v>
      </c>
      <c r="L371">
        <f>_xlfn.IFNA(VLOOKUP(A371,[3]Sheet1!$C$142:$F$166,4,0),0)</f>
        <v>0</v>
      </c>
      <c r="M371">
        <f>_xlfn.IFNA(VLOOKUP(A371,[3]Sheet1!$C$169:$F$170,4,0),0)</f>
        <v>0</v>
      </c>
      <c r="N371">
        <f>_xlfn.IFNA(VLOOKUP(A371,[4]单项!$B$1:$J$50,8,0),0)</f>
        <v>0</v>
      </c>
      <c r="O371">
        <f>_xlfn.IFNA(VLOOKUP(A371,[4]接力!$B$2:$H$41,7,0),0)</f>
        <v>0</v>
      </c>
      <c r="P371">
        <f>_xlfn.IFNA(VLOOKUP(A371,[4]仰卧起坐!$B$4:$E$23,4,0),0)</f>
        <v>0</v>
      </c>
      <c r="Q371">
        <f>_xlfn.IFNA(VLOOKUP(A371,[4]引体向上!$B$3:$E$22,4,0),0)</f>
        <v>0</v>
      </c>
      <c r="R371">
        <f t="shared" si="19"/>
        <v>23</v>
      </c>
    </row>
    <row r="372" spans="1:18" x14ac:dyDescent="0.4">
      <c r="A372" t="s">
        <v>745</v>
      </c>
      <c r="B372" t="s">
        <v>746</v>
      </c>
      <c r="C372">
        <v>2025</v>
      </c>
      <c r="D372">
        <f>_xlfn.IFNA(VLOOKUP(A372,[1]原始记录!$D$1:$L$1099,9,0),0)</f>
        <v>16</v>
      </c>
      <c r="E372">
        <f>_xlfn.IFNA(VLOOKUP(A372,[2]Sheet1!$B:$E,4,0),0)</f>
        <v>7</v>
      </c>
      <c r="F372">
        <f t="shared" si="20"/>
        <v>10</v>
      </c>
      <c r="G372">
        <f>_xlfn.IFNA(VLOOKUP(A372,[3]Sheet1!$C$3:$F$14,4,0),0)</f>
        <v>10</v>
      </c>
      <c r="H372">
        <f>_xlfn.IFNA(VLOOKUP(A373,[3]Sheet1!$C$22:$F$30,4,0),0)</f>
        <v>0</v>
      </c>
      <c r="I372">
        <f>_xlfn.IFNA(VLOOKUP(A372,[3]Sheet1!$C$35:$F$118,4,0),0)</f>
        <v>0</v>
      </c>
      <c r="J372">
        <f>_xlfn.IFNA(VLOOKUP(A372,[3]Sheet1!$C$121:$F$135,4,0),0)</f>
        <v>0</v>
      </c>
      <c r="K372">
        <f>_xlfn.IFNA(VLOOKUP(A372,[3]Sheet1!$C$138:$F$139,4,0),0)</f>
        <v>0</v>
      </c>
      <c r="L372">
        <f>_xlfn.IFNA(VLOOKUP(A372,[3]Sheet1!$C$142:$F$166,4,0),0)</f>
        <v>0</v>
      </c>
      <c r="M372">
        <f>_xlfn.IFNA(VLOOKUP(A372,[3]Sheet1!$C$169:$F$170,4,0),0)</f>
        <v>0</v>
      </c>
      <c r="N372">
        <f>_xlfn.IFNA(VLOOKUP(A372,[4]单项!$B$1:$J$50,8,0),0)</f>
        <v>0</v>
      </c>
      <c r="O372">
        <f>_xlfn.IFNA(VLOOKUP(A372,[4]接力!$B$2:$H$41,7,0),0)</f>
        <v>0</v>
      </c>
      <c r="P372">
        <f>_xlfn.IFNA(VLOOKUP(A372,[4]仰卧起坐!$B$4:$E$23,4,0),0)</f>
        <v>0</v>
      </c>
      <c r="Q372">
        <f>_xlfn.IFNA(VLOOKUP(A372,[4]引体向上!$B$3:$E$22,4,0),0)</f>
        <v>0</v>
      </c>
      <c r="R372">
        <f t="shared" si="19"/>
        <v>33</v>
      </c>
    </row>
    <row r="373" spans="1:18" x14ac:dyDescent="0.4">
      <c r="A373" t="s">
        <v>747</v>
      </c>
      <c r="B373" t="s">
        <v>748</v>
      </c>
      <c r="C373">
        <v>2025</v>
      </c>
      <c r="D373">
        <f>_xlfn.IFNA(VLOOKUP(A373,[1]原始记录!$D$1:$L$1099,9,0),0)</f>
        <v>22</v>
      </c>
      <c r="E373">
        <f>_xlfn.IFNA(VLOOKUP(A373,[2]Sheet1!$B:$E,4,0),0)</f>
        <v>0</v>
      </c>
      <c r="F373">
        <f t="shared" si="20"/>
        <v>0</v>
      </c>
      <c r="G373">
        <f>_xlfn.IFNA(VLOOKUP(A373,[3]Sheet1!$C$3:$F$14,4,0),0)</f>
        <v>0</v>
      </c>
      <c r="H373">
        <f>_xlfn.IFNA(VLOOKUP(A374,[3]Sheet1!$C$22:$F$30,4,0),0)</f>
        <v>0</v>
      </c>
      <c r="I373">
        <f>_xlfn.IFNA(VLOOKUP(A373,[3]Sheet1!$C$35:$F$118,4,0),0)</f>
        <v>0</v>
      </c>
      <c r="J373">
        <f>_xlfn.IFNA(VLOOKUP(A373,[3]Sheet1!$C$121:$F$135,4,0),0)</f>
        <v>0</v>
      </c>
      <c r="K373">
        <f>_xlfn.IFNA(VLOOKUP(A373,[3]Sheet1!$C$138:$F$139,4,0),0)</f>
        <v>0</v>
      </c>
      <c r="L373">
        <f>_xlfn.IFNA(VLOOKUP(A373,[3]Sheet1!$C$142:$F$166,4,0),0)</f>
        <v>0</v>
      </c>
      <c r="M373">
        <f>_xlfn.IFNA(VLOOKUP(A373,[3]Sheet1!$C$169:$F$170,4,0),0)</f>
        <v>0</v>
      </c>
      <c r="N373">
        <f>_xlfn.IFNA(VLOOKUP(A373,[4]单项!$B$1:$J$50,8,0),0)</f>
        <v>0</v>
      </c>
      <c r="O373">
        <f>_xlfn.IFNA(VLOOKUP(A373,[4]接力!$B$2:$H$41,7,0),0)</f>
        <v>0</v>
      </c>
      <c r="P373">
        <f>_xlfn.IFNA(VLOOKUP(A373,[4]仰卧起坐!$B$4:$E$23,4,0),0)</f>
        <v>0</v>
      </c>
      <c r="Q373">
        <f>_xlfn.IFNA(VLOOKUP(A373,[4]引体向上!$B$3:$E$22,4,0),0)</f>
        <v>0</v>
      </c>
      <c r="R373">
        <f t="shared" si="19"/>
        <v>22</v>
      </c>
    </row>
    <row r="374" spans="1:18" x14ac:dyDescent="0.4">
      <c r="A374" t="s">
        <v>749</v>
      </c>
      <c r="B374" t="s">
        <v>750</v>
      </c>
      <c r="C374">
        <v>2025</v>
      </c>
      <c r="D374">
        <f>_xlfn.IFNA(VLOOKUP(A374,[1]原始记录!$D$1:$L$1099,9,0),0)</f>
        <v>23</v>
      </c>
      <c r="E374">
        <f>_xlfn.IFNA(VLOOKUP(A374,[2]Sheet1!$B:$E,4,0),0)</f>
        <v>0</v>
      </c>
      <c r="F374">
        <f t="shared" si="20"/>
        <v>0</v>
      </c>
      <c r="G374">
        <f>_xlfn.IFNA(VLOOKUP(A374,[3]Sheet1!$C$3:$F$14,4,0),0)</f>
        <v>0</v>
      </c>
      <c r="H374">
        <f>_xlfn.IFNA(VLOOKUP(A375,[3]Sheet1!$C$22:$F$30,4,0),0)</f>
        <v>0</v>
      </c>
      <c r="I374">
        <f>_xlfn.IFNA(VLOOKUP(A374,[3]Sheet1!$C$35:$F$118,4,0),0)</f>
        <v>0</v>
      </c>
      <c r="J374">
        <f>_xlfn.IFNA(VLOOKUP(A374,[3]Sheet1!$C$121:$F$135,4,0),0)</f>
        <v>0</v>
      </c>
      <c r="K374">
        <f>_xlfn.IFNA(VLOOKUP(A374,[3]Sheet1!$C$138:$F$139,4,0),0)</f>
        <v>0</v>
      </c>
      <c r="L374">
        <f>_xlfn.IFNA(VLOOKUP(A374,[3]Sheet1!$C$142:$F$166,4,0),0)</f>
        <v>0</v>
      </c>
      <c r="M374">
        <f>_xlfn.IFNA(VLOOKUP(A374,[3]Sheet1!$C$169:$F$170,4,0),0)</f>
        <v>0</v>
      </c>
      <c r="N374">
        <f>_xlfn.IFNA(VLOOKUP(A374,[4]单项!$B$1:$J$50,8,0),0)</f>
        <v>0</v>
      </c>
      <c r="O374">
        <f>_xlfn.IFNA(VLOOKUP(A374,[4]接力!$B$2:$H$41,7,0),0)</f>
        <v>0</v>
      </c>
      <c r="P374">
        <f>_xlfn.IFNA(VLOOKUP(A374,[4]仰卧起坐!$B$4:$E$23,4,0),0)</f>
        <v>0</v>
      </c>
      <c r="Q374">
        <f>_xlfn.IFNA(VLOOKUP(A374,[4]引体向上!$B$3:$E$22,4,0),0)</f>
        <v>0</v>
      </c>
      <c r="R374">
        <f t="shared" si="19"/>
        <v>23</v>
      </c>
    </row>
    <row r="375" spans="1:18" x14ac:dyDescent="0.4">
      <c r="A375" t="s">
        <v>751</v>
      </c>
      <c r="B375" t="s">
        <v>752</v>
      </c>
      <c r="C375">
        <v>2025</v>
      </c>
      <c r="D375">
        <f>_xlfn.IFNA(VLOOKUP(A375,[1]原始记录!$D$1:$L$1099,9,0),0)</f>
        <v>11</v>
      </c>
      <c r="E375">
        <f>_xlfn.IFNA(VLOOKUP(A375,[2]Sheet1!$B:$E,4,0),0)</f>
        <v>0</v>
      </c>
      <c r="F375">
        <f t="shared" si="20"/>
        <v>0</v>
      </c>
      <c r="G375">
        <f>_xlfn.IFNA(VLOOKUP(A375,[3]Sheet1!$C$3:$F$14,4,0),0)</f>
        <v>0</v>
      </c>
      <c r="H375">
        <f>_xlfn.IFNA(VLOOKUP(A376,[3]Sheet1!$C$22:$F$30,4,0),0)</f>
        <v>0</v>
      </c>
      <c r="I375">
        <f>_xlfn.IFNA(VLOOKUP(A375,[3]Sheet1!$C$35:$F$118,4,0),0)</f>
        <v>0</v>
      </c>
      <c r="J375">
        <f>_xlfn.IFNA(VLOOKUP(A375,[3]Sheet1!$C$121:$F$135,4,0),0)</f>
        <v>0</v>
      </c>
      <c r="K375">
        <f>_xlfn.IFNA(VLOOKUP(A375,[3]Sheet1!$C$138:$F$139,4,0),0)</f>
        <v>0</v>
      </c>
      <c r="L375">
        <f>_xlfn.IFNA(VLOOKUP(A375,[3]Sheet1!$C$142:$F$166,4,0),0)</f>
        <v>0</v>
      </c>
      <c r="M375">
        <f>_xlfn.IFNA(VLOOKUP(A375,[3]Sheet1!$C$169:$F$170,4,0),0)</f>
        <v>0</v>
      </c>
      <c r="N375">
        <f>_xlfn.IFNA(VLOOKUP(A375,[4]单项!$B$1:$J$50,8,0),0)</f>
        <v>0</v>
      </c>
      <c r="O375">
        <f>_xlfn.IFNA(VLOOKUP(A375,[4]接力!$B$2:$H$41,7,0),0)</f>
        <v>0</v>
      </c>
      <c r="P375">
        <f>_xlfn.IFNA(VLOOKUP(A375,[4]仰卧起坐!$B$4:$E$23,4,0),0)</f>
        <v>0</v>
      </c>
      <c r="Q375">
        <f>_xlfn.IFNA(VLOOKUP(A375,[4]引体向上!$B$3:$E$22,4,0),0)</f>
        <v>0</v>
      </c>
      <c r="R375">
        <f t="shared" si="19"/>
        <v>11</v>
      </c>
    </row>
    <row r="376" spans="1:18" x14ac:dyDescent="0.4">
      <c r="A376" t="s">
        <v>753</v>
      </c>
      <c r="B376" t="s">
        <v>754</v>
      </c>
      <c r="C376">
        <v>2025</v>
      </c>
      <c r="D376">
        <f>_xlfn.IFNA(VLOOKUP(A376,[1]原始记录!$D$1:$L$1099,9,0),0)</f>
        <v>15</v>
      </c>
      <c r="E376">
        <f>_xlfn.IFNA(VLOOKUP(A376,[2]Sheet1!$B:$E,4,0),0)</f>
        <v>0</v>
      </c>
      <c r="F376">
        <f t="shared" si="20"/>
        <v>0</v>
      </c>
      <c r="G376">
        <f>_xlfn.IFNA(VLOOKUP(A376,[3]Sheet1!$C$3:$F$14,4,0),0)</f>
        <v>0</v>
      </c>
      <c r="H376">
        <f>_xlfn.IFNA(VLOOKUP(A377,[3]Sheet1!$C$22:$F$30,4,0),0)</f>
        <v>0</v>
      </c>
      <c r="I376">
        <f>_xlfn.IFNA(VLOOKUP(A376,[3]Sheet1!$C$35:$F$118,4,0),0)</f>
        <v>0</v>
      </c>
      <c r="J376">
        <f>_xlfn.IFNA(VLOOKUP(A376,[3]Sheet1!$C$121:$F$135,4,0),0)</f>
        <v>0</v>
      </c>
      <c r="K376">
        <f>_xlfn.IFNA(VLOOKUP(A376,[3]Sheet1!$C$138:$F$139,4,0),0)</f>
        <v>0</v>
      </c>
      <c r="L376">
        <f>_xlfn.IFNA(VLOOKUP(A376,[3]Sheet1!$C$142:$F$166,4,0),0)</f>
        <v>0</v>
      </c>
      <c r="M376">
        <f>_xlfn.IFNA(VLOOKUP(A376,[3]Sheet1!$C$169:$F$170,4,0),0)</f>
        <v>0</v>
      </c>
      <c r="N376">
        <f>_xlfn.IFNA(VLOOKUP(A376,[4]单项!$B$1:$J$50,8,0),0)</f>
        <v>0</v>
      </c>
      <c r="O376">
        <f>_xlfn.IFNA(VLOOKUP(A376,[4]接力!$B$2:$H$41,7,0),0)</f>
        <v>0</v>
      </c>
      <c r="P376">
        <f>_xlfn.IFNA(VLOOKUP(A376,[4]仰卧起坐!$B$4:$E$23,4,0),0)</f>
        <v>0</v>
      </c>
      <c r="Q376">
        <f>_xlfn.IFNA(VLOOKUP(A376,[4]引体向上!$B$3:$E$22,4,0),0)</f>
        <v>0</v>
      </c>
      <c r="R376">
        <f t="shared" si="19"/>
        <v>15</v>
      </c>
    </row>
    <row r="377" spans="1:18" x14ac:dyDescent="0.4">
      <c r="A377" t="s">
        <v>755</v>
      </c>
      <c r="B377" t="s">
        <v>756</v>
      </c>
      <c r="C377">
        <v>2025</v>
      </c>
      <c r="D377">
        <f>_xlfn.IFNA(VLOOKUP(A377,[1]原始记录!$D$1:$L$1099,9,0),0)</f>
        <v>12</v>
      </c>
      <c r="E377">
        <f>_xlfn.IFNA(VLOOKUP(A377,[2]Sheet1!$B:$E,4,0),0)</f>
        <v>3</v>
      </c>
      <c r="F377">
        <f t="shared" si="20"/>
        <v>0</v>
      </c>
      <c r="G377">
        <f>_xlfn.IFNA(VLOOKUP(A377,[3]Sheet1!$C$3:$F$14,4,0),0)</f>
        <v>0</v>
      </c>
      <c r="H377">
        <f>_xlfn.IFNA(VLOOKUP(A378,[3]Sheet1!$C$22:$F$30,4,0),0)</f>
        <v>0</v>
      </c>
      <c r="I377">
        <f>_xlfn.IFNA(VLOOKUP(A377,[3]Sheet1!$C$35:$F$118,4,0),0)</f>
        <v>0</v>
      </c>
      <c r="J377">
        <f>_xlfn.IFNA(VLOOKUP(A377,[3]Sheet1!$C$121:$F$135,4,0),0)</f>
        <v>0</v>
      </c>
      <c r="K377">
        <f>_xlfn.IFNA(VLOOKUP(A377,[3]Sheet1!$C$138:$F$139,4,0),0)</f>
        <v>0</v>
      </c>
      <c r="L377">
        <f>_xlfn.IFNA(VLOOKUP(A377,[3]Sheet1!$C$142:$F$166,4,0),0)</f>
        <v>0</v>
      </c>
      <c r="M377">
        <f>_xlfn.IFNA(VLOOKUP(A377,[3]Sheet1!$C$169:$F$170,4,0),0)</f>
        <v>0</v>
      </c>
      <c r="N377">
        <f>_xlfn.IFNA(VLOOKUP(A377,[4]单项!$B$1:$J$50,8,0),0)</f>
        <v>0</v>
      </c>
      <c r="O377">
        <f>_xlfn.IFNA(VLOOKUP(A377,[4]接力!$B$2:$H$41,7,0),0)</f>
        <v>0</v>
      </c>
      <c r="P377">
        <f>_xlfn.IFNA(VLOOKUP(A377,[4]仰卧起坐!$B$4:$E$23,4,0),0)</f>
        <v>0</v>
      </c>
      <c r="Q377">
        <f>_xlfn.IFNA(VLOOKUP(A377,[4]引体向上!$B$3:$E$22,4,0),0)</f>
        <v>0</v>
      </c>
      <c r="R377">
        <f t="shared" si="19"/>
        <v>15</v>
      </c>
    </row>
    <row r="378" spans="1:18" x14ac:dyDescent="0.4">
      <c r="A378" t="s">
        <v>757</v>
      </c>
      <c r="B378" t="s">
        <v>758</v>
      </c>
      <c r="C378">
        <v>2025</v>
      </c>
      <c r="D378">
        <f>_xlfn.IFNA(VLOOKUP(A378,[1]原始记录!$D$1:$L$1099,9,0),0)</f>
        <v>11</v>
      </c>
      <c r="E378">
        <f>_xlfn.IFNA(VLOOKUP(A378,[2]Sheet1!$B:$E,4,0),0)</f>
        <v>7</v>
      </c>
      <c r="F378">
        <f t="shared" si="20"/>
        <v>0</v>
      </c>
      <c r="G378">
        <f>_xlfn.IFNA(VLOOKUP(A378,[3]Sheet1!$C$3:$F$14,4,0),0)</f>
        <v>0</v>
      </c>
      <c r="H378">
        <f>_xlfn.IFNA(VLOOKUP(A379,[3]Sheet1!$C$22:$F$30,4,0),0)</f>
        <v>0</v>
      </c>
      <c r="I378">
        <f>_xlfn.IFNA(VLOOKUP(A378,[3]Sheet1!$C$35:$F$118,4,0),0)</f>
        <v>0</v>
      </c>
      <c r="J378">
        <f>_xlfn.IFNA(VLOOKUP(A378,[3]Sheet1!$C$121:$F$135,4,0),0)</f>
        <v>0</v>
      </c>
      <c r="K378">
        <f>_xlfn.IFNA(VLOOKUP(A378,[3]Sheet1!$C$138:$F$139,4,0),0)</f>
        <v>0</v>
      </c>
      <c r="L378">
        <f>_xlfn.IFNA(VLOOKUP(A378,[3]Sheet1!$C$142:$F$166,4,0),0)</f>
        <v>0</v>
      </c>
      <c r="M378">
        <f>_xlfn.IFNA(VLOOKUP(A378,[3]Sheet1!$C$169:$F$170,4,0),0)</f>
        <v>0</v>
      </c>
      <c r="N378">
        <f>_xlfn.IFNA(VLOOKUP(A378,[4]单项!$B$1:$J$50,8,0),0)</f>
        <v>0</v>
      </c>
      <c r="O378">
        <f>_xlfn.IFNA(VLOOKUP(A378,[4]接力!$B$2:$H$41,7,0),0)</f>
        <v>0</v>
      </c>
      <c r="P378">
        <f>_xlfn.IFNA(VLOOKUP(A378,[4]仰卧起坐!$B$4:$E$23,4,0),0)</f>
        <v>0</v>
      </c>
      <c r="Q378">
        <f>_xlfn.IFNA(VLOOKUP(A378,[4]引体向上!$B$3:$E$22,4,0),0)</f>
        <v>0</v>
      </c>
      <c r="R378">
        <f t="shared" si="19"/>
        <v>18</v>
      </c>
    </row>
    <row r="379" spans="1:18" x14ac:dyDescent="0.4">
      <c r="A379" t="s">
        <v>759</v>
      </c>
      <c r="B379" t="s">
        <v>760</v>
      </c>
      <c r="C379">
        <v>2025</v>
      </c>
      <c r="D379">
        <f>_xlfn.IFNA(VLOOKUP(A379,[1]原始记录!$D$1:$L$1099,9,0),0)</f>
        <v>22</v>
      </c>
      <c r="E379">
        <f>_xlfn.IFNA(VLOOKUP(A379,[2]Sheet1!$B:$E,4,0),0)</f>
        <v>0</v>
      </c>
      <c r="F379">
        <f t="shared" si="20"/>
        <v>0</v>
      </c>
      <c r="G379">
        <f>_xlfn.IFNA(VLOOKUP(A379,[3]Sheet1!$C$3:$F$14,4,0),0)</f>
        <v>0</v>
      </c>
      <c r="H379">
        <f>_xlfn.IFNA(VLOOKUP(A380,[3]Sheet1!$C$22:$F$30,4,0),0)</f>
        <v>0</v>
      </c>
      <c r="I379">
        <f>_xlfn.IFNA(VLOOKUP(A379,[3]Sheet1!$C$35:$F$118,4,0),0)</f>
        <v>0</v>
      </c>
      <c r="J379">
        <f>_xlfn.IFNA(VLOOKUP(A379,[3]Sheet1!$C$121:$F$135,4,0),0)</f>
        <v>0</v>
      </c>
      <c r="K379">
        <f>_xlfn.IFNA(VLOOKUP(A379,[3]Sheet1!$C$138:$F$139,4,0),0)</f>
        <v>0</v>
      </c>
      <c r="L379">
        <f>_xlfn.IFNA(VLOOKUP(A379,[3]Sheet1!$C$142:$F$166,4,0),0)</f>
        <v>0</v>
      </c>
      <c r="M379">
        <f>_xlfn.IFNA(VLOOKUP(A379,[3]Sheet1!$C$169:$F$170,4,0),0)</f>
        <v>0</v>
      </c>
      <c r="N379">
        <f>_xlfn.IFNA(VLOOKUP(A379,[4]单项!$B$1:$J$50,8,0),0)</f>
        <v>0</v>
      </c>
      <c r="O379">
        <f>_xlfn.IFNA(VLOOKUP(A379,[4]接力!$B$2:$H$41,7,0),0)</f>
        <v>0</v>
      </c>
      <c r="P379">
        <f>_xlfn.IFNA(VLOOKUP(A379,[4]仰卧起坐!$B$4:$E$23,4,0),0)</f>
        <v>0</v>
      </c>
      <c r="Q379">
        <f>_xlfn.IFNA(VLOOKUP(A379,[4]引体向上!$B$3:$E$22,4,0),0)</f>
        <v>0</v>
      </c>
      <c r="R379">
        <f t="shared" si="19"/>
        <v>22</v>
      </c>
    </row>
    <row r="380" spans="1:18" x14ac:dyDescent="0.4">
      <c r="A380" t="s">
        <v>761</v>
      </c>
      <c r="B380" t="s">
        <v>762</v>
      </c>
      <c r="C380">
        <v>2025</v>
      </c>
      <c r="D380">
        <f>_xlfn.IFNA(VLOOKUP(A380,[1]原始记录!$D$1:$L$1099,9,0),0)</f>
        <v>7</v>
      </c>
      <c r="E380">
        <f>_xlfn.IFNA(VLOOKUP(A380,[2]Sheet1!$B:$E,4,0),0)</f>
        <v>0</v>
      </c>
      <c r="F380">
        <f t="shared" si="20"/>
        <v>0</v>
      </c>
      <c r="G380">
        <f>_xlfn.IFNA(VLOOKUP(A380,[3]Sheet1!$C$3:$F$14,4,0),0)</f>
        <v>0</v>
      </c>
      <c r="H380">
        <f>_xlfn.IFNA(VLOOKUP(A381,[3]Sheet1!$C$22:$F$30,4,0),0)</f>
        <v>0</v>
      </c>
      <c r="I380">
        <f>_xlfn.IFNA(VLOOKUP(A380,[3]Sheet1!$C$35:$F$118,4,0),0)</f>
        <v>0</v>
      </c>
      <c r="J380">
        <f>_xlfn.IFNA(VLOOKUP(A380,[3]Sheet1!$C$121:$F$135,4,0),0)</f>
        <v>0</v>
      </c>
      <c r="K380">
        <f>_xlfn.IFNA(VLOOKUP(A380,[3]Sheet1!$C$138:$F$139,4,0),0)</f>
        <v>0</v>
      </c>
      <c r="L380">
        <f>_xlfn.IFNA(VLOOKUP(A380,[3]Sheet1!$C$142:$F$166,4,0),0)</f>
        <v>0</v>
      </c>
      <c r="M380">
        <f>_xlfn.IFNA(VLOOKUP(A380,[3]Sheet1!$C$169:$F$170,4,0),0)</f>
        <v>0</v>
      </c>
      <c r="N380">
        <f>_xlfn.IFNA(VLOOKUP(A380,[4]单项!$B$1:$J$50,8,0),0)</f>
        <v>0</v>
      </c>
      <c r="O380">
        <f>_xlfn.IFNA(VLOOKUP(A380,[4]接力!$B$2:$H$41,7,0),0)</f>
        <v>0</v>
      </c>
      <c r="P380">
        <f>_xlfn.IFNA(VLOOKUP(A380,[4]仰卧起坐!$B$4:$E$23,4,0),0)</f>
        <v>0</v>
      </c>
      <c r="Q380">
        <f>_xlfn.IFNA(VLOOKUP(A380,[4]引体向上!$B$3:$E$22,4,0),0)</f>
        <v>0</v>
      </c>
      <c r="R380">
        <f t="shared" si="19"/>
        <v>7</v>
      </c>
    </row>
    <row r="381" spans="1:18" x14ac:dyDescent="0.4">
      <c r="A381" t="s">
        <v>763</v>
      </c>
      <c r="B381" t="s">
        <v>764</v>
      </c>
      <c r="C381">
        <v>2025</v>
      </c>
      <c r="D381">
        <f>_xlfn.IFNA(VLOOKUP(A381,[1]原始记录!$D$1:$L$1099,9,0),0)</f>
        <v>8</v>
      </c>
      <c r="E381">
        <f>_xlfn.IFNA(VLOOKUP(A381,[2]Sheet1!$B:$E,4,0),0)</f>
        <v>3</v>
      </c>
      <c r="F381">
        <f t="shared" si="20"/>
        <v>0</v>
      </c>
      <c r="G381">
        <f>_xlfn.IFNA(VLOOKUP(A381,[3]Sheet1!$C$3:$F$14,4,0),0)</f>
        <v>0</v>
      </c>
      <c r="H381">
        <f>_xlfn.IFNA(VLOOKUP(A382,[3]Sheet1!$C$22:$F$30,4,0),0)</f>
        <v>0</v>
      </c>
      <c r="I381">
        <f>_xlfn.IFNA(VLOOKUP(A381,[3]Sheet1!$C$35:$F$118,4,0),0)</f>
        <v>0</v>
      </c>
      <c r="J381">
        <f>_xlfn.IFNA(VLOOKUP(A381,[3]Sheet1!$C$121:$F$135,4,0),0)</f>
        <v>0</v>
      </c>
      <c r="K381">
        <f>_xlfn.IFNA(VLOOKUP(A381,[3]Sheet1!$C$138:$F$139,4,0),0)</f>
        <v>0</v>
      </c>
      <c r="L381">
        <f>_xlfn.IFNA(VLOOKUP(A381,[3]Sheet1!$C$142:$F$166,4,0),0)</f>
        <v>0</v>
      </c>
      <c r="M381">
        <f>_xlfn.IFNA(VLOOKUP(A381,[3]Sheet1!$C$169:$F$170,4,0),0)</f>
        <v>0</v>
      </c>
      <c r="N381">
        <f>_xlfn.IFNA(VLOOKUP(A381,[4]单项!$B$1:$J$50,8,0),0)</f>
        <v>0</v>
      </c>
      <c r="O381">
        <f>_xlfn.IFNA(VLOOKUP(A381,[4]接力!$B$2:$H$41,7,0),0)</f>
        <v>0</v>
      </c>
      <c r="P381">
        <f>_xlfn.IFNA(VLOOKUP(A381,[4]仰卧起坐!$B$4:$E$23,4,0),0)</f>
        <v>0</v>
      </c>
      <c r="Q381">
        <f>_xlfn.IFNA(VLOOKUP(A381,[4]引体向上!$B$3:$E$22,4,0),0)</f>
        <v>0</v>
      </c>
      <c r="R381">
        <f t="shared" si="19"/>
        <v>11</v>
      </c>
    </row>
    <row r="382" spans="1:18" x14ac:dyDescent="0.4">
      <c r="A382" t="s">
        <v>765</v>
      </c>
      <c r="B382" t="s">
        <v>766</v>
      </c>
      <c r="C382">
        <v>2025</v>
      </c>
      <c r="D382">
        <f>_xlfn.IFNA(VLOOKUP(A382,[1]原始记录!$D$1:$L$1099,9,0),0)</f>
        <v>17</v>
      </c>
      <c r="E382">
        <f>_xlfn.IFNA(VLOOKUP(A382,[2]Sheet1!$B:$E,4,0),0)</f>
        <v>0</v>
      </c>
      <c r="F382">
        <f t="shared" si="20"/>
        <v>0</v>
      </c>
      <c r="G382">
        <f>_xlfn.IFNA(VLOOKUP(A382,[3]Sheet1!$C$3:$F$14,4,0),0)</f>
        <v>0</v>
      </c>
      <c r="H382">
        <f>_xlfn.IFNA(VLOOKUP(A383,[3]Sheet1!$C$22:$F$30,4,0),0)</f>
        <v>0</v>
      </c>
      <c r="I382">
        <f>_xlfn.IFNA(VLOOKUP(A382,[3]Sheet1!$C$35:$F$118,4,0),0)</f>
        <v>0</v>
      </c>
      <c r="J382">
        <f>_xlfn.IFNA(VLOOKUP(A382,[3]Sheet1!$C$121:$F$135,4,0),0)</f>
        <v>0</v>
      </c>
      <c r="K382">
        <f>_xlfn.IFNA(VLOOKUP(A382,[3]Sheet1!$C$138:$F$139,4,0),0)</f>
        <v>0</v>
      </c>
      <c r="L382">
        <f>_xlfn.IFNA(VLOOKUP(A382,[3]Sheet1!$C$142:$F$166,4,0),0)</f>
        <v>0</v>
      </c>
      <c r="M382">
        <f>_xlfn.IFNA(VLOOKUP(A382,[3]Sheet1!$C$169:$F$170,4,0),0)</f>
        <v>0</v>
      </c>
      <c r="N382">
        <f>_xlfn.IFNA(VLOOKUP(A382,[4]单项!$B$1:$J$50,8,0),0)</f>
        <v>0</v>
      </c>
      <c r="O382">
        <f>_xlfn.IFNA(VLOOKUP(A382,[4]接力!$B$2:$H$41,7,0),0)</f>
        <v>0</v>
      </c>
      <c r="P382">
        <f>_xlfn.IFNA(VLOOKUP(A382,[4]仰卧起坐!$B$4:$E$23,4,0),0)</f>
        <v>0</v>
      </c>
      <c r="Q382">
        <f>_xlfn.IFNA(VLOOKUP(A382,[4]引体向上!$B$3:$E$22,4,0),0)</f>
        <v>0</v>
      </c>
      <c r="R382">
        <f t="shared" si="19"/>
        <v>17</v>
      </c>
    </row>
    <row r="383" spans="1:18" x14ac:dyDescent="0.4">
      <c r="A383" t="s">
        <v>767</v>
      </c>
      <c r="B383" t="s">
        <v>768</v>
      </c>
      <c r="C383">
        <v>2025</v>
      </c>
      <c r="D383">
        <f>_xlfn.IFNA(VLOOKUP(A383,[1]原始记录!$D$1:$L$1099,9,0),0)</f>
        <v>7</v>
      </c>
      <c r="E383">
        <f>_xlfn.IFNA(VLOOKUP(A383,[2]Sheet1!$B:$E,4,0),0)</f>
        <v>0</v>
      </c>
      <c r="F383">
        <f t="shared" si="20"/>
        <v>0</v>
      </c>
      <c r="G383">
        <f>_xlfn.IFNA(VLOOKUP(A383,[3]Sheet1!$C$3:$F$14,4,0),0)</f>
        <v>0</v>
      </c>
      <c r="H383">
        <f>_xlfn.IFNA(VLOOKUP(A384,[3]Sheet1!$C$22:$F$30,4,0),0)</f>
        <v>0</v>
      </c>
      <c r="I383">
        <f>_xlfn.IFNA(VLOOKUP(A383,[3]Sheet1!$C$35:$F$118,4,0),0)</f>
        <v>0</v>
      </c>
      <c r="J383">
        <f>_xlfn.IFNA(VLOOKUP(A383,[3]Sheet1!$C$121:$F$135,4,0),0)</f>
        <v>0</v>
      </c>
      <c r="K383">
        <f>_xlfn.IFNA(VLOOKUP(A383,[3]Sheet1!$C$138:$F$139,4,0),0)</f>
        <v>0</v>
      </c>
      <c r="L383">
        <f>_xlfn.IFNA(VLOOKUP(A383,[3]Sheet1!$C$142:$F$166,4,0),0)</f>
        <v>0</v>
      </c>
      <c r="M383">
        <f>_xlfn.IFNA(VLOOKUP(A383,[3]Sheet1!$C$169:$F$170,4,0),0)</f>
        <v>0</v>
      </c>
      <c r="N383">
        <f>_xlfn.IFNA(VLOOKUP(A383,[4]单项!$B$1:$J$50,8,0),0)</f>
        <v>0</v>
      </c>
      <c r="O383">
        <f>_xlfn.IFNA(VLOOKUP(A383,[4]接力!$B$2:$H$41,7,0),0)</f>
        <v>0</v>
      </c>
      <c r="P383">
        <f>_xlfn.IFNA(VLOOKUP(A383,[4]仰卧起坐!$B$4:$E$23,4,0),0)</f>
        <v>0</v>
      </c>
      <c r="Q383">
        <f>_xlfn.IFNA(VLOOKUP(A383,[4]引体向上!$B$3:$E$22,4,0),0)</f>
        <v>0</v>
      </c>
      <c r="R383">
        <f t="shared" si="19"/>
        <v>7</v>
      </c>
    </row>
    <row r="384" spans="1:18" x14ac:dyDescent="0.4">
      <c r="A384" t="s">
        <v>769</v>
      </c>
      <c r="B384" t="s">
        <v>770</v>
      </c>
      <c r="C384">
        <v>2025</v>
      </c>
      <c r="D384">
        <f>_xlfn.IFNA(VLOOKUP(A384,[1]原始记录!$D$1:$L$1099,9,0),0)</f>
        <v>9</v>
      </c>
      <c r="E384">
        <f>_xlfn.IFNA(VLOOKUP(A384,[2]Sheet1!$B:$E,4,0),0)</f>
        <v>0</v>
      </c>
      <c r="F384">
        <f t="shared" si="20"/>
        <v>0</v>
      </c>
      <c r="G384">
        <f>_xlfn.IFNA(VLOOKUP(A384,[3]Sheet1!$C$3:$F$14,4,0),0)</f>
        <v>0</v>
      </c>
      <c r="H384">
        <f>_xlfn.IFNA(VLOOKUP(A385,[3]Sheet1!$C$22:$F$30,4,0),0)</f>
        <v>0</v>
      </c>
      <c r="I384">
        <f>_xlfn.IFNA(VLOOKUP(A384,[3]Sheet1!$C$35:$F$118,4,0),0)</f>
        <v>0</v>
      </c>
      <c r="J384">
        <f>_xlfn.IFNA(VLOOKUP(A384,[3]Sheet1!$C$121:$F$135,4,0),0)</f>
        <v>0</v>
      </c>
      <c r="K384">
        <f>_xlfn.IFNA(VLOOKUP(A384,[3]Sheet1!$C$138:$F$139,4,0),0)</f>
        <v>0</v>
      </c>
      <c r="L384">
        <f>_xlfn.IFNA(VLOOKUP(A384,[3]Sheet1!$C$142:$F$166,4,0),0)</f>
        <v>0</v>
      </c>
      <c r="M384">
        <f>_xlfn.IFNA(VLOOKUP(A384,[3]Sheet1!$C$169:$F$170,4,0),0)</f>
        <v>0</v>
      </c>
      <c r="N384">
        <f>_xlfn.IFNA(VLOOKUP(A384,[4]单项!$B$1:$J$50,8,0),0)</f>
        <v>0</v>
      </c>
      <c r="O384">
        <f>_xlfn.IFNA(VLOOKUP(A384,[4]接力!$B$2:$H$41,7,0),0)</f>
        <v>0</v>
      </c>
      <c r="P384">
        <f>_xlfn.IFNA(VLOOKUP(A384,[4]仰卧起坐!$B$4:$E$23,4,0),0)</f>
        <v>0</v>
      </c>
      <c r="Q384">
        <f>_xlfn.IFNA(VLOOKUP(A384,[4]引体向上!$B$3:$E$22,4,0),0)</f>
        <v>0</v>
      </c>
      <c r="R384">
        <f t="shared" si="19"/>
        <v>9</v>
      </c>
    </row>
    <row r="385" spans="1:18" x14ac:dyDescent="0.4">
      <c r="A385" t="s">
        <v>771</v>
      </c>
      <c r="B385" t="s">
        <v>772</v>
      </c>
      <c r="C385">
        <v>2025</v>
      </c>
      <c r="D385">
        <f>_xlfn.IFNA(VLOOKUP(A385,[1]原始记录!$D$1:$L$1099,9,0),0)</f>
        <v>27</v>
      </c>
      <c r="E385">
        <f>_xlfn.IFNA(VLOOKUP(A385,[2]Sheet1!$B:$E,4,0),0)</f>
        <v>0</v>
      </c>
      <c r="F385">
        <f t="shared" ref="F385:F412" si="21">G385+H385+I385+J385+K385+L385+M385+N385+O385+P385+Q385</f>
        <v>0</v>
      </c>
      <c r="G385">
        <f>_xlfn.IFNA(VLOOKUP(A385,[3]Sheet1!$C$3:$F$14,4,0),0)</f>
        <v>0</v>
      </c>
      <c r="H385">
        <f>_xlfn.IFNA(VLOOKUP(A386,[3]Sheet1!$C$22:$F$30,4,0),0)</f>
        <v>0</v>
      </c>
      <c r="I385">
        <f>_xlfn.IFNA(VLOOKUP(A385,[3]Sheet1!$C$35:$F$118,4,0),0)</f>
        <v>0</v>
      </c>
      <c r="J385">
        <f>_xlfn.IFNA(VLOOKUP(A385,[3]Sheet1!$C$121:$F$135,4,0),0)</f>
        <v>0</v>
      </c>
      <c r="K385">
        <f>_xlfn.IFNA(VLOOKUP(A385,[3]Sheet1!$C$138:$F$139,4,0),0)</f>
        <v>0</v>
      </c>
      <c r="L385">
        <f>_xlfn.IFNA(VLOOKUP(A385,[3]Sheet1!$C$142:$F$166,4,0),0)</f>
        <v>0</v>
      </c>
      <c r="M385">
        <f>_xlfn.IFNA(VLOOKUP(A385,[3]Sheet1!$C$169:$F$170,4,0),0)</f>
        <v>0</v>
      </c>
      <c r="N385">
        <f>_xlfn.IFNA(VLOOKUP(A385,[4]单项!$B$1:$J$50,8,0),0)</f>
        <v>0</v>
      </c>
      <c r="O385">
        <f>_xlfn.IFNA(VLOOKUP(A385,[4]接力!$B$2:$H$41,7,0),0)</f>
        <v>0</v>
      </c>
      <c r="P385">
        <f>_xlfn.IFNA(VLOOKUP(A385,[4]仰卧起坐!$B$4:$E$23,4,0),0)</f>
        <v>0</v>
      </c>
      <c r="Q385">
        <f>_xlfn.IFNA(VLOOKUP(A385,[4]引体向上!$B$3:$E$22,4,0),0)</f>
        <v>0</v>
      </c>
      <c r="R385">
        <f t="shared" si="19"/>
        <v>27</v>
      </c>
    </row>
    <row r="386" spans="1:18" x14ac:dyDescent="0.4">
      <c r="A386" t="s">
        <v>773</v>
      </c>
      <c r="B386" t="s">
        <v>774</v>
      </c>
      <c r="C386">
        <v>2025</v>
      </c>
      <c r="D386">
        <f>_xlfn.IFNA(VLOOKUP(A386,[1]原始记录!$D$1:$L$1099,9,0),0)</f>
        <v>0</v>
      </c>
      <c r="E386">
        <f>_xlfn.IFNA(VLOOKUP(A386,[2]Sheet1!$B:$E,4,0),0)</f>
        <v>0</v>
      </c>
      <c r="F386">
        <f t="shared" si="21"/>
        <v>0</v>
      </c>
      <c r="G386">
        <f>_xlfn.IFNA(VLOOKUP(A386,[3]Sheet1!$C$3:$F$14,4,0),0)</f>
        <v>0</v>
      </c>
      <c r="H386">
        <f>_xlfn.IFNA(VLOOKUP(A387,[3]Sheet1!$C$22:$F$30,4,0),0)</f>
        <v>0</v>
      </c>
      <c r="I386">
        <f>_xlfn.IFNA(VLOOKUP(A386,[3]Sheet1!$C$35:$F$118,4,0),0)</f>
        <v>0</v>
      </c>
      <c r="J386">
        <f>_xlfn.IFNA(VLOOKUP(A386,[3]Sheet1!$C$121:$F$135,4,0),0)</f>
        <v>0</v>
      </c>
      <c r="K386">
        <f>_xlfn.IFNA(VLOOKUP(A386,[3]Sheet1!$C$138:$F$139,4,0),0)</f>
        <v>0</v>
      </c>
      <c r="L386">
        <f>_xlfn.IFNA(VLOOKUP(A386,[3]Sheet1!$C$142:$F$166,4,0),0)</f>
        <v>0</v>
      </c>
      <c r="M386">
        <f>_xlfn.IFNA(VLOOKUP(A386,[3]Sheet1!$C$169:$F$170,4,0),0)</f>
        <v>0</v>
      </c>
      <c r="N386">
        <f>_xlfn.IFNA(VLOOKUP(A386,[4]单项!$B$1:$J$50,8,0),0)</f>
        <v>0</v>
      </c>
      <c r="O386">
        <f>_xlfn.IFNA(VLOOKUP(A386,[4]接力!$B$2:$H$41,7,0),0)</f>
        <v>0</v>
      </c>
      <c r="P386">
        <f>_xlfn.IFNA(VLOOKUP(A386,[4]仰卧起坐!$B$4:$E$23,4,0),0)</f>
        <v>0</v>
      </c>
      <c r="Q386">
        <f>_xlfn.IFNA(VLOOKUP(A386,[4]引体向上!$B$3:$E$22,4,0),0)</f>
        <v>0</v>
      </c>
      <c r="R386">
        <f t="shared" si="19"/>
        <v>0</v>
      </c>
    </row>
    <row r="387" spans="1:18" x14ac:dyDescent="0.4">
      <c r="A387" t="s">
        <v>775</v>
      </c>
      <c r="B387" t="s">
        <v>776</v>
      </c>
      <c r="C387">
        <v>2025</v>
      </c>
      <c r="D387">
        <f>_xlfn.IFNA(VLOOKUP(A387,[1]原始记录!$D$1:$L$1099,9,0),0)</f>
        <v>11</v>
      </c>
      <c r="E387">
        <f>_xlfn.IFNA(VLOOKUP(A387,[2]Sheet1!$B:$E,4,0),0)</f>
        <v>0</v>
      </c>
      <c r="F387">
        <f t="shared" si="21"/>
        <v>0</v>
      </c>
      <c r="G387">
        <f>_xlfn.IFNA(VLOOKUP(A387,[3]Sheet1!$C$3:$F$14,4,0),0)</f>
        <v>0</v>
      </c>
      <c r="H387">
        <f>_xlfn.IFNA(VLOOKUP(A388,[3]Sheet1!$C$22:$F$30,4,0),0)</f>
        <v>0</v>
      </c>
      <c r="I387">
        <f>_xlfn.IFNA(VLOOKUP(A387,[3]Sheet1!$C$35:$F$118,4,0),0)</f>
        <v>0</v>
      </c>
      <c r="J387">
        <f>_xlfn.IFNA(VLOOKUP(A387,[3]Sheet1!$C$121:$F$135,4,0),0)</f>
        <v>0</v>
      </c>
      <c r="K387">
        <f>_xlfn.IFNA(VLOOKUP(A387,[3]Sheet1!$C$138:$F$139,4,0),0)</f>
        <v>0</v>
      </c>
      <c r="L387">
        <f>_xlfn.IFNA(VLOOKUP(A387,[3]Sheet1!$C$142:$F$166,4,0),0)</f>
        <v>0</v>
      </c>
      <c r="M387">
        <f>_xlfn.IFNA(VLOOKUP(A387,[3]Sheet1!$C$169:$F$170,4,0),0)</f>
        <v>0</v>
      </c>
      <c r="N387">
        <f>_xlfn.IFNA(VLOOKUP(A387,[4]单项!$B$1:$J$50,8,0),0)</f>
        <v>0</v>
      </c>
      <c r="O387">
        <f>_xlfn.IFNA(VLOOKUP(A387,[4]接力!$B$2:$H$41,7,0),0)</f>
        <v>0</v>
      </c>
      <c r="P387">
        <f>_xlfn.IFNA(VLOOKUP(A387,[4]仰卧起坐!$B$4:$E$23,4,0),0)</f>
        <v>0</v>
      </c>
      <c r="Q387">
        <f>_xlfn.IFNA(VLOOKUP(A387,[4]引体向上!$B$3:$E$22,4,0),0)</f>
        <v>0</v>
      </c>
      <c r="R387">
        <f t="shared" si="19"/>
        <v>11</v>
      </c>
    </row>
    <row r="388" spans="1:18" x14ac:dyDescent="0.4">
      <c r="A388" t="s">
        <v>777</v>
      </c>
      <c r="B388" t="s">
        <v>778</v>
      </c>
      <c r="C388">
        <v>2025</v>
      </c>
      <c r="D388">
        <f>_xlfn.IFNA(VLOOKUP(A388,[1]原始记录!$D$1:$L$1099,9,0),0)</f>
        <v>3</v>
      </c>
      <c r="E388">
        <f>_xlfn.IFNA(VLOOKUP(A388,[2]Sheet1!$B:$E,4,0),0)</f>
        <v>0</v>
      </c>
      <c r="F388">
        <f t="shared" si="21"/>
        <v>0</v>
      </c>
      <c r="G388">
        <f>_xlfn.IFNA(VLOOKUP(A388,[3]Sheet1!$C$3:$F$14,4,0),0)</f>
        <v>0</v>
      </c>
      <c r="H388">
        <f>_xlfn.IFNA(VLOOKUP(A389,[3]Sheet1!$C$22:$F$30,4,0),0)</f>
        <v>0</v>
      </c>
      <c r="I388">
        <f>_xlfn.IFNA(VLOOKUP(A388,[3]Sheet1!$C$35:$F$118,4,0),0)</f>
        <v>0</v>
      </c>
      <c r="J388">
        <f>_xlfn.IFNA(VLOOKUP(A388,[3]Sheet1!$C$121:$F$135,4,0),0)</f>
        <v>0</v>
      </c>
      <c r="K388">
        <f>_xlfn.IFNA(VLOOKUP(A388,[3]Sheet1!$C$138:$F$139,4,0),0)</f>
        <v>0</v>
      </c>
      <c r="L388">
        <f>_xlfn.IFNA(VLOOKUP(A388,[3]Sheet1!$C$142:$F$166,4,0),0)</f>
        <v>0</v>
      </c>
      <c r="M388">
        <f>_xlfn.IFNA(VLOOKUP(A388,[3]Sheet1!$C$169:$F$170,4,0),0)</f>
        <v>0</v>
      </c>
      <c r="N388">
        <f>_xlfn.IFNA(VLOOKUP(A388,[4]单项!$B$1:$J$50,8,0),0)</f>
        <v>0</v>
      </c>
      <c r="O388">
        <f>_xlfn.IFNA(VLOOKUP(A388,[4]接力!$B$2:$H$41,7,0),0)</f>
        <v>0</v>
      </c>
      <c r="P388">
        <f>_xlfn.IFNA(VLOOKUP(A388,[4]仰卧起坐!$B$4:$E$23,4,0),0)</f>
        <v>0</v>
      </c>
      <c r="Q388">
        <f>_xlfn.IFNA(VLOOKUP(A388,[4]引体向上!$B$3:$E$22,4,0),0)</f>
        <v>0</v>
      </c>
      <c r="R388">
        <f t="shared" si="19"/>
        <v>3</v>
      </c>
    </row>
    <row r="389" spans="1:18" x14ac:dyDescent="0.4">
      <c r="A389" t="s">
        <v>779</v>
      </c>
      <c r="B389" t="s">
        <v>780</v>
      </c>
      <c r="C389">
        <v>2025</v>
      </c>
      <c r="D389">
        <f>_xlfn.IFNA(VLOOKUP(A389,[1]原始记录!$D$1:$L$1099,9,0),0)</f>
        <v>19</v>
      </c>
      <c r="E389">
        <f>_xlfn.IFNA(VLOOKUP(A389,[2]Sheet1!$B:$E,4,0),0)</f>
        <v>0</v>
      </c>
      <c r="F389">
        <f t="shared" si="21"/>
        <v>0</v>
      </c>
      <c r="G389">
        <f>_xlfn.IFNA(VLOOKUP(A389,[3]Sheet1!$C$3:$F$14,4,0),0)</f>
        <v>0</v>
      </c>
      <c r="H389">
        <f>_xlfn.IFNA(VLOOKUP(A390,[3]Sheet1!$C$22:$F$30,4,0),0)</f>
        <v>0</v>
      </c>
      <c r="I389">
        <f>_xlfn.IFNA(VLOOKUP(A389,[3]Sheet1!$C$35:$F$118,4,0),0)</f>
        <v>0</v>
      </c>
      <c r="J389">
        <f>_xlfn.IFNA(VLOOKUP(A389,[3]Sheet1!$C$121:$F$135,4,0),0)</f>
        <v>0</v>
      </c>
      <c r="K389">
        <f>_xlfn.IFNA(VLOOKUP(A389,[3]Sheet1!$C$138:$F$139,4,0),0)</f>
        <v>0</v>
      </c>
      <c r="L389">
        <f>_xlfn.IFNA(VLOOKUP(A389,[3]Sheet1!$C$142:$F$166,4,0),0)</f>
        <v>0</v>
      </c>
      <c r="M389">
        <f>_xlfn.IFNA(VLOOKUP(A389,[3]Sheet1!$C$169:$F$170,4,0),0)</f>
        <v>0</v>
      </c>
      <c r="N389">
        <f>_xlfn.IFNA(VLOOKUP(A389,[4]单项!$B$1:$J$50,8,0),0)</f>
        <v>0</v>
      </c>
      <c r="O389">
        <f>_xlfn.IFNA(VLOOKUP(A389,[4]接力!$B$2:$H$41,7,0),0)</f>
        <v>0</v>
      </c>
      <c r="P389">
        <f>_xlfn.IFNA(VLOOKUP(A389,[4]仰卧起坐!$B$4:$E$23,4,0),0)</f>
        <v>0</v>
      </c>
      <c r="Q389">
        <f>_xlfn.IFNA(VLOOKUP(A389,[4]引体向上!$B$3:$E$22,4,0),0)</f>
        <v>0</v>
      </c>
      <c r="R389">
        <f t="shared" si="19"/>
        <v>19</v>
      </c>
    </row>
    <row r="390" spans="1:18" x14ac:dyDescent="0.4">
      <c r="A390" t="s">
        <v>781</v>
      </c>
      <c r="B390" t="s">
        <v>782</v>
      </c>
      <c r="C390">
        <v>2025</v>
      </c>
      <c r="D390">
        <f>_xlfn.IFNA(VLOOKUP(A390,[1]原始记录!$D$1:$L$1099,9,0),0)</f>
        <v>2</v>
      </c>
      <c r="E390">
        <f>_xlfn.IFNA(VLOOKUP(A390,[2]Sheet1!$B:$E,4,0),0)</f>
        <v>0</v>
      </c>
      <c r="F390">
        <f t="shared" si="21"/>
        <v>0</v>
      </c>
      <c r="G390">
        <f>_xlfn.IFNA(VLOOKUP(A390,[3]Sheet1!$C$3:$F$14,4,0),0)</f>
        <v>0</v>
      </c>
      <c r="H390">
        <f>_xlfn.IFNA(VLOOKUP(A391,[3]Sheet1!$C$22:$F$30,4,0),0)</f>
        <v>0</v>
      </c>
      <c r="I390">
        <f>_xlfn.IFNA(VLOOKUP(A390,[3]Sheet1!$C$35:$F$118,4,0),0)</f>
        <v>0</v>
      </c>
      <c r="J390">
        <f>_xlfn.IFNA(VLOOKUP(A390,[3]Sheet1!$C$121:$F$135,4,0),0)</f>
        <v>0</v>
      </c>
      <c r="K390">
        <f>_xlfn.IFNA(VLOOKUP(A390,[3]Sheet1!$C$138:$F$139,4,0),0)</f>
        <v>0</v>
      </c>
      <c r="L390">
        <f>_xlfn.IFNA(VLOOKUP(A390,[3]Sheet1!$C$142:$F$166,4,0),0)</f>
        <v>0</v>
      </c>
      <c r="M390">
        <f>_xlfn.IFNA(VLOOKUP(A390,[3]Sheet1!$C$169:$F$170,4,0),0)</f>
        <v>0</v>
      </c>
      <c r="N390">
        <f>_xlfn.IFNA(VLOOKUP(A390,[4]单项!$B$1:$J$50,8,0),0)</f>
        <v>0</v>
      </c>
      <c r="O390">
        <f>_xlfn.IFNA(VLOOKUP(A390,[4]接力!$B$2:$H$41,7,0),0)</f>
        <v>0</v>
      </c>
      <c r="P390">
        <f>_xlfn.IFNA(VLOOKUP(A390,[4]仰卧起坐!$B$4:$E$23,4,0),0)</f>
        <v>0</v>
      </c>
      <c r="Q390">
        <f>_xlfn.IFNA(VLOOKUP(A390,[4]引体向上!$B$3:$E$22,4,0),0)</f>
        <v>0</v>
      </c>
      <c r="R390">
        <f t="shared" si="19"/>
        <v>2</v>
      </c>
    </row>
    <row r="391" spans="1:18" x14ac:dyDescent="0.4">
      <c r="A391" t="s">
        <v>783</v>
      </c>
      <c r="B391" t="s">
        <v>784</v>
      </c>
      <c r="C391">
        <v>2025</v>
      </c>
      <c r="D391">
        <f>_xlfn.IFNA(VLOOKUP(A391,[1]原始记录!$D$1:$L$1099,9,0),0)</f>
        <v>0</v>
      </c>
      <c r="E391">
        <f>_xlfn.IFNA(VLOOKUP(A391,[2]Sheet1!$B:$E,4,0),0)</f>
        <v>0</v>
      </c>
      <c r="F391">
        <f t="shared" si="21"/>
        <v>0</v>
      </c>
      <c r="G391">
        <f>_xlfn.IFNA(VLOOKUP(A391,[3]Sheet1!$C$3:$F$14,4,0),0)</f>
        <v>0</v>
      </c>
      <c r="H391">
        <f>_xlfn.IFNA(VLOOKUP(A392,[3]Sheet1!$C$22:$F$30,4,0),0)</f>
        <v>0</v>
      </c>
      <c r="I391">
        <f>_xlfn.IFNA(VLOOKUP(A391,[3]Sheet1!$C$35:$F$118,4,0),0)</f>
        <v>0</v>
      </c>
      <c r="J391">
        <f>_xlfn.IFNA(VLOOKUP(A391,[3]Sheet1!$C$121:$F$135,4,0),0)</f>
        <v>0</v>
      </c>
      <c r="K391">
        <f>_xlfn.IFNA(VLOOKUP(A391,[3]Sheet1!$C$138:$F$139,4,0),0)</f>
        <v>0</v>
      </c>
      <c r="L391">
        <f>_xlfn.IFNA(VLOOKUP(A391,[3]Sheet1!$C$142:$F$166,4,0),0)</f>
        <v>0</v>
      </c>
      <c r="M391">
        <f>_xlfn.IFNA(VLOOKUP(A391,[3]Sheet1!$C$169:$F$170,4,0),0)</f>
        <v>0</v>
      </c>
      <c r="N391">
        <f>_xlfn.IFNA(VLOOKUP(A391,[4]单项!$B$1:$J$50,8,0),0)</f>
        <v>0</v>
      </c>
      <c r="O391">
        <f>_xlfn.IFNA(VLOOKUP(A391,[4]接力!$B$2:$H$41,7,0),0)</f>
        <v>0</v>
      </c>
      <c r="P391">
        <f>_xlfn.IFNA(VLOOKUP(A391,[4]仰卧起坐!$B$4:$E$23,4,0),0)</f>
        <v>0</v>
      </c>
      <c r="Q391">
        <f>_xlfn.IFNA(VLOOKUP(A391,[4]引体向上!$B$3:$E$22,4,0),0)</f>
        <v>0</v>
      </c>
      <c r="R391">
        <f t="shared" si="19"/>
        <v>0</v>
      </c>
    </row>
    <row r="392" spans="1:18" x14ac:dyDescent="0.4">
      <c r="A392" t="s">
        <v>785</v>
      </c>
      <c r="B392" t="s">
        <v>786</v>
      </c>
      <c r="C392">
        <v>2025</v>
      </c>
      <c r="D392">
        <f>_xlfn.IFNA(VLOOKUP(A392,[1]原始记录!$D$1:$L$1099,9,0),0)</f>
        <v>8</v>
      </c>
      <c r="E392">
        <f>_xlfn.IFNA(VLOOKUP(A392,[2]Sheet1!$B:$E,4,0),0)</f>
        <v>0</v>
      </c>
      <c r="F392">
        <f t="shared" si="21"/>
        <v>0</v>
      </c>
      <c r="G392">
        <f>_xlfn.IFNA(VLOOKUP(A392,[3]Sheet1!$C$3:$F$14,4,0),0)</f>
        <v>0</v>
      </c>
      <c r="H392">
        <f>_xlfn.IFNA(VLOOKUP(A393,[3]Sheet1!$C$22:$F$30,4,0),0)</f>
        <v>0</v>
      </c>
      <c r="I392">
        <f>_xlfn.IFNA(VLOOKUP(A392,[3]Sheet1!$C$35:$F$118,4,0),0)</f>
        <v>0</v>
      </c>
      <c r="J392">
        <f>_xlfn.IFNA(VLOOKUP(A392,[3]Sheet1!$C$121:$F$135,4,0),0)</f>
        <v>0</v>
      </c>
      <c r="K392">
        <f>_xlfn.IFNA(VLOOKUP(A392,[3]Sheet1!$C$138:$F$139,4,0),0)</f>
        <v>0</v>
      </c>
      <c r="L392">
        <f>_xlfn.IFNA(VLOOKUP(A392,[3]Sheet1!$C$142:$F$166,4,0),0)</f>
        <v>0</v>
      </c>
      <c r="M392">
        <f>_xlfn.IFNA(VLOOKUP(A392,[3]Sheet1!$C$169:$F$170,4,0),0)</f>
        <v>0</v>
      </c>
      <c r="N392">
        <f>_xlfn.IFNA(VLOOKUP(A392,[4]单项!$B$1:$J$50,8,0),0)</f>
        <v>0</v>
      </c>
      <c r="O392">
        <f>_xlfn.IFNA(VLOOKUP(A392,[4]接力!$B$2:$H$41,7,0),0)</f>
        <v>0</v>
      </c>
      <c r="P392">
        <f>_xlfn.IFNA(VLOOKUP(A392,[4]仰卧起坐!$B$4:$E$23,4,0),0)</f>
        <v>0</v>
      </c>
      <c r="Q392">
        <f>_xlfn.IFNA(VLOOKUP(A392,[4]引体向上!$B$3:$E$22,4,0),0)</f>
        <v>0</v>
      </c>
      <c r="R392">
        <f t="shared" si="19"/>
        <v>8</v>
      </c>
    </row>
    <row r="393" spans="1:18" x14ac:dyDescent="0.4">
      <c r="A393" t="s">
        <v>787</v>
      </c>
      <c r="B393" t="s">
        <v>788</v>
      </c>
      <c r="C393">
        <v>2025</v>
      </c>
      <c r="D393">
        <f>_xlfn.IFNA(VLOOKUP(A393,[1]原始记录!$D$1:$L$1099,9,0),0)</f>
        <v>29</v>
      </c>
      <c r="E393">
        <f>_xlfn.IFNA(VLOOKUP(A393,[2]Sheet1!$B:$E,4,0),0)</f>
        <v>0</v>
      </c>
      <c r="F393">
        <f t="shared" si="21"/>
        <v>0</v>
      </c>
      <c r="G393">
        <f>_xlfn.IFNA(VLOOKUP(A393,[3]Sheet1!$C$3:$F$14,4,0),0)</f>
        <v>0</v>
      </c>
      <c r="H393">
        <f>_xlfn.IFNA(VLOOKUP(A394,[3]Sheet1!$C$22:$F$30,4,0),0)</f>
        <v>0</v>
      </c>
      <c r="I393">
        <f>_xlfn.IFNA(VLOOKUP(A393,[3]Sheet1!$C$35:$F$118,4,0),0)</f>
        <v>0</v>
      </c>
      <c r="J393">
        <f>_xlfn.IFNA(VLOOKUP(A393,[3]Sheet1!$C$121:$F$135,4,0),0)</f>
        <v>0</v>
      </c>
      <c r="K393">
        <f>_xlfn.IFNA(VLOOKUP(A393,[3]Sheet1!$C$138:$F$139,4,0),0)</f>
        <v>0</v>
      </c>
      <c r="L393">
        <f>_xlfn.IFNA(VLOOKUP(A393,[3]Sheet1!$C$142:$F$166,4,0),0)</f>
        <v>0</v>
      </c>
      <c r="M393">
        <f>_xlfn.IFNA(VLOOKUP(A393,[3]Sheet1!$C$169:$F$170,4,0),0)</f>
        <v>0</v>
      </c>
      <c r="N393">
        <f>_xlfn.IFNA(VLOOKUP(A393,[4]单项!$B$1:$J$50,8,0),0)</f>
        <v>0</v>
      </c>
      <c r="O393">
        <f>_xlfn.IFNA(VLOOKUP(A393,[4]接力!$B$2:$H$41,7,0),0)</f>
        <v>0</v>
      </c>
      <c r="P393">
        <f>_xlfn.IFNA(VLOOKUP(A393,[4]仰卧起坐!$B$4:$E$23,4,0),0)</f>
        <v>0</v>
      </c>
      <c r="Q393">
        <f>_xlfn.IFNA(VLOOKUP(A393,[4]引体向上!$B$3:$E$22,4,0),0)</f>
        <v>0</v>
      </c>
      <c r="R393">
        <f t="shared" si="19"/>
        <v>29</v>
      </c>
    </row>
    <row r="394" spans="1:18" x14ac:dyDescent="0.4">
      <c r="A394" t="s">
        <v>789</v>
      </c>
      <c r="B394" t="s">
        <v>790</v>
      </c>
      <c r="C394">
        <v>2025</v>
      </c>
      <c r="D394">
        <f>_xlfn.IFNA(VLOOKUP(A394,[1]原始记录!$D$1:$L$1099,9,0),0)</f>
        <v>15</v>
      </c>
      <c r="E394">
        <f>_xlfn.IFNA(VLOOKUP(A394,[2]Sheet1!$B:$E,4,0),0)</f>
        <v>0</v>
      </c>
      <c r="F394">
        <f t="shared" si="21"/>
        <v>0</v>
      </c>
      <c r="G394">
        <f>_xlfn.IFNA(VLOOKUP(A394,[3]Sheet1!$C$3:$F$14,4,0),0)</f>
        <v>0</v>
      </c>
      <c r="H394">
        <f>_xlfn.IFNA(VLOOKUP(A395,[3]Sheet1!$C$22:$F$30,4,0),0)</f>
        <v>0</v>
      </c>
      <c r="I394">
        <f>_xlfn.IFNA(VLOOKUP(A394,[3]Sheet1!$C$35:$F$118,4,0),0)</f>
        <v>0</v>
      </c>
      <c r="J394">
        <f>_xlfn.IFNA(VLOOKUP(A394,[3]Sheet1!$C$121:$F$135,4,0),0)</f>
        <v>0</v>
      </c>
      <c r="K394">
        <f>_xlfn.IFNA(VLOOKUP(A394,[3]Sheet1!$C$138:$F$139,4,0),0)</f>
        <v>0</v>
      </c>
      <c r="L394">
        <f>_xlfn.IFNA(VLOOKUP(A394,[3]Sheet1!$C$142:$F$166,4,0),0)</f>
        <v>0</v>
      </c>
      <c r="M394">
        <f>_xlfn.IFNA(VLOOKUP(A394,[3]Sheet1!$C$169:$F$170,4,0),0)</f>
        <v>0</v>
      </c>
      <c r="N394">
        <f>_xlfn.IFNA(VLOOKUP(A394,[4]单项!$B$1:$J$50,8,0),0)</f>
        <v>0</v>
      </c>
      <c r="O394">
        <f>_xlfn.IFNA(VLOOKUP(A394,[4]接力!$B$2:$H$41,7,0),0)</f>
        <v>0</v>
      </c>
      <c r="P394">
        <f>_xlfn.IFNA(VLOOKUP(A394,[4]仰卧起坐!$B$4:$E$23,4,0),0)</f>
        <v>0</v>
      </c>
      <c r="Q394">
        <f>_xlfn.IFNA(VLOOKUP(A394,[4]引体向上!$B$3:$E$22,4,0),0)</f>
        <v>0</v>
      </c>
      <c r="R394">
        <f t="shared" si="19"/>
        <v>15</v>
      </c>
    </row>
    <row r="395" spans="1:18" x14ac:dyDescent="0.4">
      <c r="A395" t="s">
        <v>791</v>
      </c>
      <c r="B395" t="s">
        <v>792</v>
      </c>
      <c r="C395">
        <v>2025</v>
      </c>
      <c r="D395">
        <f>_xlfn.IFNA(VLOOKUP(A395,[1]原始记录!$D$1:$L$1099,9,0),0)</f>
        <v>13</v>
      </c>
      <c r="E395">
        <f>_xlfn.IFNA(VLOOKUP(A395,[2]Sheet1!$B:$E,4,0),0)</f>
        <v>0</v>
      </c>
      <c r="F395">
        <f t="shared" si="21"/>
        <v>0</v>
      </c>
      <c r="G395">
        <f>_xlfn.IFNA(VLOOKUP(A395,[3]Sheet1!$C$3:$F$14,4,0),0)</f>
        <v>0</v>
      </c>
      <c r="H395">
        <f>_xlfn.IFNA(VLOOKUP(A396,[3]Sheet1!$C$22:$F$30,4,0),0)</f>
        <v>0</v>
      </c>
      <c r="I395">
        <f>_xlfn.IFNA(VLOOKUP(A395,[3]Sheet1!$C$35:$F$118,4,0),0)</f>
        <v>0</v>
      </c>
      <c r="J395">
        <f>_xlfn.IFNA(VLOOKUP(A395,[3]Sheet1!$C$121:$F$135,4,0),0)</f>
        <v>0</v>
      </c>
      <c r="K395">
        <f>_xlfn.IFNA(VLOOKUP(A395,[3]Sheet1!$C$138:$F$139,4,0),0)</f>
        <v>0</v>
      </c>
      <c r="L395">
        <f>_xlfn.IFNA(VLOOKUP(A395,[3]Sheet1!$C$142:$F$166,4,0),0)</f>
        <v>0</v>
      </c>
      <c r="M395">
        <f>_xlfn.IFNA(VLOOKUP(A395,[3]Sheet1!$C$169:$F$170,4,0),0)</f>
        <v>0</v>
      </c>
      <c r="N395">
        <f>_xlfn.IFNA(VLOOKUP(A395,[4]单项!$B$1:$J$50,8,0),0)</f>
        <v>0</v>
      </c>
      <c r="O395">
        <f>_xlfn.IFNA(VLOOKUP(A395,[4]接力!$B$2:$H$41,7,0),0)</f>
        <v>0</v>
      </c>
      <c r="P395">
        <f>_xlfn.IFNA(VLOOKUP(A395,[4]仰卧起坐!$B$4:$E$23,4,0),0)</f>
        <v>0</v>
      </c>
      <c r="Q395">
        <f>_xlfn.IFNA(VLOOKUP(A395,[4]引体向上!$B$3:$E$22,4,0),0)</f>
        <v>0</v>
      </c>
      <c r="R395">
        <f t="shared" si="19"/>
        <v>13</v>
      </c>
    </row>
    <row r="396" spans="1:18" x14ac:dyDescent="0.4">
      <c r="A396" t="s">
        <v>793</v>
      </c>
      <c r="B396" t="s">
        <v>794</v>
      </c>
      <c r="C396">
        <v>2025</v>
      </c>
      <c r="D396">
        <f>_xlfn.IFNA(VLOOKUP(A396,[1]原始记录!$D$1:$L$1099,9,0),0)</f>
        <v>4</v>
      </c>
      <c r="E396">
        <f>_xlfn.IFNA(VLOOKUP(A396,[2]Sheet1!$B:$E,4,0),0)</f>
        <v>0</v>
      </c>
      <c r="F396">
        <f t="shared" si="21"/>
        <v>8</v>
      </c>
      <c r="G396">
        <f>_xlfn.IFNA(VLOOKUP(A396,[3]Sheet1!$C$3:$F$14,4,0),0)</f>
        <v>0</v>
      </c>
      <c r="H396">
        <f>_xlfn.IFNA(VLOOKUP(A397,[3]Sheet1!$C$22:$F$30,4,0),0)</f>
        <v>0</v>
      </c>
      <c r="I396">
        <f>_xlfn.IFNA(VLOOKUP(A396,[3]Sheet1!$C$35:$F$118,4,0),0)</f>
        <v>8</v>
      </c>
      <c r="J396">
        <f>_xlfn.IFNA(VLOOKUP(A396,[3]Sheet1!$C$121:$F$135,4,0),0)</f>
        <v>0</v>
      </c>
      <c r="K396">
        <f>_xlfn.IFNA(VLOOKUP(A396,[3]Sheet1!$C$138:$F$139,4,0),0)</f>
        <v>0</v>
      </c>
      <c r="L396">
        <f>_xlfn.IFNA(VLOOKUP(A396,[3]Sheet1!$C$142:$F$166,4,0),0)</f>
        <v>0</v>
      </c>
      <c r="M396">
        <f>_xlfn.IFNA(VLOOKUP(A396,[3]Sheet1!$C$169:$F$170,4,0),0)</f>
        <v>0</v>
      </c>
      <c r="N396">
        <f>_xlfn.IFNA(VLOOKUP(A396,[4]单项!$B$1:$J$50,8,0),0)</f>
        <v>0</v>
      </c>
      <c r="O396">
        <f>_xlfn.IFNA(VLOOKUP(A396,[4]接力!$B$2:$H$41,7,0),0)</f>
        <v>0</v>
      </c>
      <c r="P396">
        <f>_xlfn.IFNA(VLOOKUP(A396,[4]仰卧起坐!$B$4:$E$23,4,0),0)</f>
        <v>0</v>
      </c>
      <c r="Q396">
        <f>_xlfn.IFNA(VLOOKUP(A396,[4]引体向上!$B$3:$E$22,4,0),0)</f>
        <v>0</v>
      </c>
      <c r="R396">
        <f t="shared" si="19"/>
        <v>12</v>
      </c>
    </row>
    <row r="397" spans="1:18" x14ac:dyDescent="0.4">
      <c r="A397" t="s">
        <v>795</v>
      </c>
      <c r="B397" t="s">
        <v>796</v>
      </c>
      <c r="C397">
        <v>2025</v>
      </c>
      <c r="D397">
        <f>_xlfn.IFNA(VLOOKUP(A397,[1]原始记录!$D$1:$L$1099,9,0),0)</f>
        <v>4</v>
      </c>
      <c r="E397">
        <f>_xlfn.IFNA(VLOOKUP(A397,[2]Sheet1!$B:$E,4,0),0)</f>
        <v>8</v>
      </c>
      <c r="F397">
        <f t="shared" si="21"/>
        <v>0</v>
      </c>
      <c r="G397">
        <f>_xlfn.IFNA(VLOOKUP(A397,[3]Sheet1!$C$3:$F$14,4,0),0)</f>
        <v>0</v>
      </c>
      <c r="H397">
        <f>_xlfn.IFNA(VLOOKUP(A398,[3]Sheet1!$C$22:$F$30,4,0),0)</f>
        <v>0</v>
      </c>
      <c r="I397">
        <f>_xlfn.IFNA(VLOOKUP(A397,[3]Sheet1!$C$35:$F$118,4,0),0)</f>
        <v>0</v>
      </c>
      <c r="J397">
        <f>_xlfn.IFNA(VLOOKUP(A397,[3]Sheet1!$C$121:$F$135,4,0),0)</f>
        <v>0</v>
      </c>
      <c r="K397">
        <f>_xlfn.IFNA(VLOOKUP(A397,[3]Sheet1!$C$138:$F$139,4,0),0)</f>
        <v>0</v>
      </c>
      <c r="L397">
        <f>_xlfn.IFNA(VLOOKUP(A397,[3]Sheet1!$C$142:$F$166,4,0),0)</f>
        <v>0</v>
      </c>
      <c r="M397">
        <f>_xlfn.IFNA(VLOOKUP(A397,[3]Sheet1!$C$169:$F$170,4,0),0)</f>
        <v>0</v>
      </c>
      <c r="N397">
        <f>_xlfn.IFNA(VLOOKUP(A397,[4]单项!$B$1:$J$50,8,0),0)</f>
        <v>0</v>
      </c>
      <c r="O397">
        <f>_xlfn.IFNA(VLOOKUP(A397,[4]接力!$B$2:$H$41,7,0),0)</f>
        <v>0</v>
      </c>
      <c r="P397">
        <f>_xlfn.IFNA(VLOOKUP(A397,[4]仰卧起坐!$B$4:$E$23,4,0),0)</f>
        <v>0</v>
      </c>
      <c r="Q397">
        <f>_xlfn.IFNA(VLOOKUP(A397,[4]引体向上!$B$3:$E$22,4,0),0)</f>
        <v>0</v>
      </c>
      <c r="R397">
        <f t="shared" ref="R397:R460" si="22">D397+E397+F397</f>
        <v>12</v>
      </c>
    </row>
    <row r="398" spans="1:18" x14ac:dyDescent="0.4">
      <c r="A398" t="s">
        <v>797</v>
      </c>
      <c r="B398" t="s">
        <v>798</v>
      </c>
      <c r="C398">
        <v>2025</v>
      </c>
      <c r="D398">
        <f>_xlfn.IFNA(VLOOKUP(A398,[1]原始记录!$D$1:$L$1099,9,0),0)</f>
        <v>5</v>
      </c>
      <c r="E398">
        <f>_xlfn.IFNA(VLOOKUP(A398,[2]Sheet1!$B:$E,4,0),0)</f>
        <v>0</v>
      </c>
      <c r="F398">
        <f t="shared" si="21"/>
        <v>0</v>
      </c>
      <c r="G398">
        <f>_xlfn.IFNA(VLOOKUP(A398,[3]Sheet1!$C$3:$F$14,4,0),0)</f>
        <v>0</v>
      </c>
      <c r="H398">
        <f>_xlfn.IFNA(VLOOKUP(A399,[3]Sheet1!$C$22:$F$30,4,0),0)</f>
        <v>0</v>
      </c>
      <c r="I398">
        <f>_xlfn.IFNA(VLOOKUP(A398,[3]Sheet1!$C$35:$F$118,4,0),0)</f>
        <v>0</v>
      </c>
      <c r="J398">
        <f>_xlfn.IFNA(VLOOKUP(A398,[3]Sheet1!$C$121:$F$135,4,0),0)</f>
        <v>0</v>
      </c>
      <c r="K398">
        <f>_xlfn.IFNA(VLOOKUP(A398,[3]Sheet1!$C$138:$F$139,4,0),0)</f>
        <v>0</v>
      </c>
      <c r="L398">
        <f>_xlfn.IFNA(VLOOKUP(A398,[3]Sheet1!$C$142:$F$166,4,0),0)</f>
        <v>0</v>
      </c>
      <c r="M398">
        <f>_xlfn.IFNA(VLOOKUP(A398,[3]Sheet1!$C$169:$F$170,4,0),0)</f>
        <v>0</v>
      </c>
      <c r="N398">
        <f>_xlfn.IFNA(VLOOKUP(A398,[4]单项!$B$1:$J$50,8,0),0)</f>
        <v>0</v>
      </c>
      <c r="O398">
        <f>_xlfn.IFNA(VLOOKUP(A398,[4]接力!$B$2:$H$41,7,0),0)</f>
        <v>0</v>
      </c>
      <c r="P398">
        <f>_xlfn.IFNA(VLOOKUP(A398,[4]仰卧起坐!$B$4:$E$23,4,0),0)</f>
        <v>0</v>
      </c>
      <c r="Q398">
        <f>_xlfn.IFNA(VLOOKUP(A398,[4]引体向上!$B$3:$E$22,4,0),0)</f>
        <v>0</v>
      </c>
      <c r="R398">
        <f t="shared" si="22"/>
        <v>5</v>
      </c>
    </row>
    <row r="399" spans="1:18" x14ac:dyDescent="0.4">
      <c r="A399" t="s">
        <v>799</v>
      </c>
      <c r="B399" t="s">
        <v>800</v>
      </c>
      <c r="C399">
        <v>2025</v>
      </c>
      <c r="D399">
        <f>_xlfn.IFNA(VLOOKUP(A399,[1]原始记录!$D$1:$L$1099,9,0),0)</f>
        <v>36</v>
      </c>
      <c r="E399">
        <f>_xlfn.IFNA(VLOOKUP(A399,[2]Sheet1!$B:$E,4,0),0)</f>
        <v>0</v>
      </c>
      <c r="F399">
        <f t="shared" si="21"/>
        <v>0</v>
      </c>
      <c r="G399">
        <f>_xlfn.IFNA(VLOOKUP(A399,[3]Sheet1!$C$3:$F$14,4,0),0)</f>
        <v>0</v>
      </c>
      <c r="H399">
        <f>_xlfn.IFNA(VLOOKUP(A400,[3]Sheet1!$C$22:$F$30,4,0),0)</f>
        <v>0</v>
      </c>
      <c r="I399">
        <f>_xlfn.IFNA(VLOOKUP(A399,[3]Sheet1!$C$35:$F$118,4,0),0)</f>
        <v>0</v>
      </c>
      <c r="J399">
        <f>_xlfn.IFNA(VLOOKUP(A399,[3]Sheet1!$C$121:$F$135,4,0),0)</f>
        <v>0</v>
      </c>
      <c r="K399">
        <f>_xlfn.IFNA(VLOOKUP(A399,[3]Sheet1!$C$138:$F$139,4,0),0)</f>
        <v>0</v>
      </c>
      <c r="L399">
        <f>_xlfn.IFNA(VLOOKUP(A399,[3]Sheet1!$C$142:$F$166,4,0),0)</f>
        <v>0</v>
      </c>
      <c r="M399">
        <f>_xlfn.IFNA(VLOOKUP(A399,[3]Sheet1!$C$169:$F$170,4,0),0)</f>
        <v>0</v>
      </c>
      <c r="N399">
        <f>_xlfn.IFNA(VLOOKUP(A399,[4]单项!$B$1:$J$50,8,0),0)</f>
        <v>0</v>
      </c>
      <c r="O399">
        <f>_xlfn.IFNA(VLOOKUP(A399,[4]接力!$B$2:$H$41,7,0),0)</f>
        <v>0</v>
      </c>
      <c r="P399">
        <f>_xlfn.IFNA(VLOOKUP(A399,[4]仰卧起坐!$B$4:$E$23,4,0),0)</f>
        <v>0</v>
      </c>
      <c r="Q399">
        <f>_xlfn.IFNA(VLOOKUP(A399,[4]引体向上!$B$3:$E$22,4,0),0)</f>
        <v>0</v>
      </c>
      <c r="R399">
        <f t="shared" si="22"/>
        <v>36</v>
      </c>
    </row>
    <row r="400" spans="1:18" x14ac:dyDescent="0.4">
      <c r="A400" t="s">
        <v>801</v>
      </c>
      <c r="B400" t="s">
        <v>802</v>
      </c>
      <c r="C400">
        <v>2025</v>
      </c>
      <c r="D400">
        <f>_xlfn.IFNA(VLOOKUP(A400,[1]原始记录!$D$1:$L$1099,9,0),0)</f>
        <v>20</v>
      </c>
      <c r="E400">
        <f>_xlfn.IFNA(VLOOKUP(A400,[2]Sheet1!$B:$E,4,0),0)</f>
        <v>0</v>
      </c>
      <c r="F400">
        <f t="shared" si="21"/>
        <v>0</v>
      </c>
      <c r="G400">
        <f>_xlfn.IFNA(VLOOKUP(A400,[3]Sheet1!$C$3:$F$14,4,0),0)</f>
        <v>0</v>
      </c>
      <c r="H400">
        <f>_xlfn.IFNA(VLOOKUP(A401,[3]Sheet1!$C$22:$F$30,4,0),0)</f>
        <v>0</v>
      </c>
      <c r="I400">
        <f>_xlfn.IFNA(VLOOKUP(A400,[3]Sheet1!$C$35:$F$118,4,0),0)</f>
        <v>0</v>
      </c>
      <c r="J400">
        <f>_xlfn.IFNA(VLOOKUP(A400,[3]Sheet1!$C$121:$F$135,4,0),0)</f>
        <v>0</v>
      </c>
      <c r="K400">
        <f>_xlfn.IFNA(VLOOKUP(A400,[3]Sheet1!$C$138:$F$139,4,0),0)</f>
        <v>0</v>
      </c>
      <c r="L400">
        <f>_xlfn.IFNA(VLOOKUP(A400,[3]Sheet1!$C$142:$F$166,4,0),0)</f>
        <v>0</v>
      </c>
      <c r="M400">
        <f>_xlfn.IFNA(VLOOKUP(A400,[3]Sheet1!$C$169:$F$170,4,0),0)</f>
        <v>0</v>
      </c>
      <c r="N400">
        <f>_xlfn.IFNA(VLOOKUP(A400,[4]单项!$B$1:$J$50,8,0),0)</f>
        <v>0</v>
      </c>
      <c r="O400">
        <f>_xlfn.IFNA(VLOOKUP(A400,[4]接力!$B$2:$H$41,7,0),0)</f>
        <v>0</v>
      </c>
      <c r="P400">
        <f>_xlfn.IFNA(VLOOKUP(A400,[4]仰卧起坐!$B$4:$E$23,4,0),0)</f>
        <v>0</v>
      </c>
      <c r="Q400">
        <f>_xlfn.IFNA(VLOOKUP(A400,[4]引体向上!$B$3:$E$22,4,0),0)</f>
        <v>0</v>
      </c>
      <c r="R400">
        <f t="shared" si="22"/>
        <v>20</v>
      </c>
    </row>
    <row r="401" spans="1:18" x14ac:dyDescent="0.4">
      <c r="A401" t="s">
        <v>803</v>
      </c>
      <c r="B401" t="s">
        <v>804</v>
      </c>
      <c r="C401">
        <v>2025</v>
      </c>
      <c r="D401">
        <f>_xlfn.IFNA(VLOOKUP(A401,[1]原始记录!$D$1:$L$1099,9,0),0)</f>
        <v>22</v>
      </c>
      <c r="E401">
        <f>_xlfn.IFNA(VLOOKUP(A401,[2]Sheet1!$B:$E,4,0),0)</f>
        <v>0</v>
      </c>
      <c r="F401">
        <f t="shared" si="21"/>
        <v>0</v>
      </c>
      <c r="G401">
        <f>_xlfn.IFNA(VLOOKUP(A401,[3]Sheet1!$C$3:$F$14,4,0),0)</f>
        <v>0</v>
      </c>
      <c r="H401">
        <f>_xlfn.IFNA(VLOOKUP(A402,[3]Sheet1!$C$22:$F$30,4,0),0)</f>
        <v>0</v>
      </c>
      <c r="I401">
        <f>_xlfn.IFNA(VLOOKUP(A401,[3]Sheet1!$C$35:$F$118,4,0),0)</f>
        <v>0</v>
      </c>
      <c r="J401">
        <f>_xlfn.IFNA(VLOOKUP(A401,[3]Sheet1!$C$121:$F$135,4,0),0)</f>
        <v>0</v>
      </c>
      <c r="K401">
        <f>_xlfn.IFNA(VLOOKUP(A401,[3]Sheet1!$C$138:$F$139,4,0),0)</f>
        <v>0</v>
      </c>
      <c r="L401">
        <f>_xlfn.IFNA(VLOOKUP(A401,[3]Sheet1!$C$142:$F$166,4,0),0)</f>
        <v>0</v>
      </c>
      <c r="M401">
        <f>_xlfn.IFNA(VLOOKUP(A401,[3]Sheet1!$C$169:$F$170,4,0),0)</f>
        <v>0</v>
      </c>
      <c r="N401">
        <f>_xlfn.IFNA(VLOOKUP(A401,[4]单项!$B$1:$J$50,8,0),0)</f>
        <v>0</v>
      </c>
      <c r="O401">
        <f>_xlfn.IFNA(VLOOKUP(A401,[4]接力!$B$2:$H$41,7,0),0)</f>
        <v>0</v>
      </c>
      <c r="P401">
        <f>_xlfn.IFNA(VLOOKUP(A401,[4]仰卧起坐!$B$4:$E$23,4,0),0)</f>
        <v>0</v>
      </c>
      <c r="Q401">
        <f>_xlfn.IFNA(VLOOKUP(A401,[4]引体向上!$B$3:$E$22,4,0),0)</f>
        <v>0</v>
      </c>
      <c r="R401">
        <f t="shared" si="22"/>
        <v>22</v>
      </c>
    </row>
    <row r="402" spans="1:18" x14ac:dyDescent="0.4">
      <c r="A402" t="s">
        <v>805</v>
      </c>
      <c r="B402" t="s">
        <v>806</v>
      </c>
      <c r="C402">
        <v>2025</v>
      </c>
      <c r="D402">
        <f>_xlfn.IFNA(VLOOKUP(A402,[1]原始记录!$D$1:$L$1099,9,0),0)</f>
        <v>13</v>
      </c>
      <c r="E402">
        <f>_xlfn.IFNA(VLOOKUP(A402,[2]Sheet1!$B:$E,4,0),0)</f>
        <v>0</v>
      </c>
      <c r="F402">
        <f t="shared" si="21"/>
        <v>0</v>
      </c>
      <c r="G402">
        <f>_xlfn.IFNA(VLOOKUP(A402,[3]Sheet1!$C$3:$F$14,4,0),0)</f>
        <v>0</v>
      </c>
      <c r="H402">
        <f>_xlfn.IFNA(VLOOKUP(A403,[3]Sheet1!$C$22:$F$30,4,0),0)</f>
        <v>0</v>
      </c>
      <c r="I402">
        <f>_xlfn.IFNA(VLOOKUP(A402,[3]Sheet1!$C$35:$F$118,4,0),0)</f>
        <v>0</v>
      </c>
      <c r="J402">
        <f>_xlfn.IFNA(VLOOKUP(A402,[3]Sheet1!$C$121:$F$135,4,0),0)</f>
        <v>0</v>
      </c>
      <c r="K402">
        <f>_xlfn.IFNA(VLOOKUP(A402,[3]Sheet1!$C$138:$F$139,4,0),0)</f>
        <v>0</v>
      </c>
      <c r="L402">
        <f>_xlfn.IFNA(VLOOKUP(A402,[3]Sheet1!$C$142:$F$166,4,0),0)</f>
        <v>0</v>
      </c>
      <c r="M402">
        <f>_xlfn.IFNA(VLOOKUP(A402,[3]Sheet1!$C$169:$F$170,4,0),0)</f>
        <v>0</v>
      </c>
      <c r="N402">
        <f>_xlfn.IFNA(VLOOKUP(A402,[4]单项!$B$1:$J$50,8,0),0)</f>
        <v>0</v>
      </c>
      <c r="O402">
        <f>_xlfn.IFNA(VLOOKUP(A402,[4]接力!$B$2:$H$41,7,0),0)</f>
        <v>0</v>
      </c>
      <c r="P402">
        <f>_xlfn.IFNA(VLOOKUP(A402,[4]仰卧起坐!$B$4:$E$23,4,0),0)</f>
        <v>0</v>
      </c>
      <c r="Q402">
        <f>_xlfn.IFNA(VLOOKUP(A402,[4]引体向上!$B$3:$E$22,4,0),0)</f>
        <v>0</v>
      </c>
      <c r="R402">
        <f t="shared" si="22"/>
        <v>13</v>
      </c>
    </row>
    <row r="403" spans="1:18" x14ac:dyDescent="0.4">
      <c r="A403" t="s">
        <v>807</v>
      </c>
      <c r="B403" t="s">
        <v>808</v>
      </c>
      <c r="C403">
        <v>2025</v>
      </c>
      <c r="D403">
        <f>_xlfn.IFNA(VLOOKUP(A403,[1]原始记录!$D$1:$L$1099,9,0),0)</f>
        <v>17</v>
      </c>
      <c r="E403">
        <f>_xlfn.IFNA(VLOOKUP(A403,[2]Sheet1!$B:$E,4,0),0)</f>
        <v>0</v>
      </c>
      <c r="F403">
        <f t="shared" si="21"/>
        <v>0</v>
      </c>
      <c r="G403">
        <f>_xlfn.IFNA(VLOOKUP(A403,[3]Sheet1!$C$3:$F$14,4,0),0)</f>
        <v>0</v>
      </c>
      <c r="H403">
        <f>_xlfn.IFNA(VLOOKUP(A404,[3]Sheet1!$C$22:$F$30,4,0),0)</f>
        <v>0</v>
      </c>
      <c r="I403">
        <f>_xlfn.IFNA(VLOOKUP(A403,[3]Sheet1!$C$35:$F$118,4,0),0)</f>
        <v>0</v>
      </c>
      <c r="J403">
        <f>_xlfn.IFNA(VLOOKUP(A403,[3]Sheet1!$C$121:$F$135,4,0),0)</f>
        <v>0</v>
      </c>
      <c r="K403">
        <f>_xlfn.IFNA(VLOOKUP(A403,[3]Sheet1!$C$138:$F$139,4,0),0)</f>
        <v>0</v>
      </c>
      <c r="L403">
        <f>_xlfn.IFNA(VLOOKUP(A403,[3]Sheet1!$C$142:$F$166,4,0),0)</f>
        <v>0</v>
      </c>
      <c r="M403">
        <f>_xlfn.IFNA(VLOOKUP(A403,[3]Sheet1!$C$169:$F$170,4,0),0)</f>
        <v>0</v>
      </c>
      <c r="N403">
        <f>_xlfn.IFNA(VLOOKUP(A403,[4]单项!$B$1:$J$50,8,0),0)</f>
        <v>0</v>
      </c>
      <c r="O403">
        <f>_xlfn.IFNA(VLOOKUP(A403,[4]接力!$B$2:$H$41,7,0),0)</f>
        <v>0</v>
      </c>
      <c r="P403">
        <f>_xlfn.IFNA(VLOOKUP(A403,[4]仰卧起坐!$B$4:$E$23,4,0),0)</f>
        <v>0</v>
      </c>
      <c r="Q403">
        <f>_xlfn.IFNA(VLOOKUP(A403,[4]引体向上!$B$3:$E$22,4,0),0)</f>
        <v>0</v>
      </c>
      <c r="R403">
        <f t="shared" si="22"/>
        <v>17</v>
      </c>
    </row>
    <row r="404" spans="1:18" x14ac:dyDescent="0.4">
      <c r="A404" t="s">
        <v>809</v>
      </c>
      <c r="B404" t="s">
        <v>810</v>
      </c>
      <c r="C404">
        <v>2025</v>
      </c>
      <c r="D404">
        <f>_xlfn.IFNA(VLOOKUP(A404,[1]原始记录!$D$1:$L$1099,9,0),0)</f>
        <v>10</v>
      </c>
      <c r="E404">
        <f>_xlfn.IFNA(VLOOKUP(A404,[2]Sheet1!$B:$E,4,0),0)</f>
        <v>3</v>
      </c>
      <c r="F404">
        <v>10</v>
      </c>
      <c r="G404">
        <f>_xlfn.IFNA(VLOOKUP(A404,[3]Sheet1!$C$3:$F$14,4,0),0)</f>
        <v>0</v>
      </c>
      <c r="H404">
        <f>_xlfn.IFNA(VLOOKUP(A405,[3]Sheet1!$C$22:$F$30,4,0),0)</f>
        <v>0</v>
      </c>
      <c r="I404">
        <f>_xlfn.IFNA(VLOOKUP(A404,[3]Sheet1!$C$35:$F$118,4,0),0)</f>
        <v>0</v>
      </c>
      <c r="J404">
        <f>_xlfn.IFNA(VLOOKUP(A404,[3]Sheet1!$C$121:$F$135,4,0),0)</f>
        <v>0</v>
      </c>
      <c r="K404">
        <f>_xlfn.IFNA(VLOOKUP(A404,[3]Sheet1!$C$138:$F$139,4,0),0)</f>
        <v>0</v>
      </c>
      <c r="L404">
        <f>_xlfn.IFNA(VLOOKUP(A404,[3]Sheet1!$C$142:$F$166,4,0),0)</f>
        <v>0</v>
      </c>
      <c r="M404">
        <f>_xlfn.IFNA(VLOOKUP(A404,[3]Sheet1!$C$169:$F$170,4,0),0)</f>
        <v>0</v>
      </c>
      <c r="N404">
        <f>_xlfn.IFNA(VLOOKUP(A404,[4]单项!$B$1:$J$50,8,0),0)</f>
        <v>0</v>
      </c>
      <c r="O404">
        <f>_xlfn.IFNA(VLOOKUP(A404,[4]接力!$B$2:$H$41,7,0),0)</f>
        <v>0</v>
      </c>
      <c r="P404">
        <f>_xlfn.IFNA(VLOOKUP(A404,[4]仰卧起坐!$B$4:$E$23,4,0),0)</f>
        <v>0</v>
      </c>
      <c r="Q404">
        <f>_xlfn.IFNA(VLOOKUP(A404,[4]引体向上!$B$3:$E$22,4,0),0)</f>
        <v>0</v>
      </c>
      <c r="R404">
        <f t="shared" si="22"/>
        <v>23</v>
      </c>
    </row>
    <row r="405" spans="1:18" x14ac:dyDescent="0.4">
      <c r="A405" t="s">
        <v>811</v>
      </c>
      <c r="B405" t="s">
        <v>812</v>
      </c>
      <c r="C405">
        <v>2025</v>
      </c>
      <c r="D405">
        <f>_xlfn.IFNA(VLOOKUP(A405,[1]原始记录!$D$1:$L$1099,9,0),0)</f>
        <v>18</v>
      </c>
      <c r="E405">
        <f>_xlfn.IFNA(VLOOKUP(A405,[2]Sheet1!$B:$E,4,0),0)</f>
        <v>0</v>
      </c>
      <c r="F405">
        <v>10</v>
      </c>
      <c r="G405">
        <f>_xlfn.IFNA(VLOOKUP(A405,[3]Sheet1!$C$3:$F$14,4,0),0)</f>
        <v>0</v>
      </c>
      <c r="H405">
        <f>_xlfn.IFNA(VLOOKUP(A406,[3]Sheet1!$C$22:$F$30,4,0),0)</f>
        <v>0</v>
      </c>
      <c r="I405">
        <f>_xlfn.IFNA(VLOOKUP(A405,[3]Sheet1!$C$35:$F$118,4,0),0)</f>
        <v>0</v>
      </c>
      <c r="J405">
        <f>_xlfn.IFNA(VLOOKUP(A405,[3]Sheet1!$C$121:$F$135,4,0),0)</f>
        <v>0</v>
      </c>
      <c r="K405">
        <f>_xlfn.IFNA(VLOOKUP(A405,[3]Sheet1!$C$138:$F$139,4,0),0)</f>
        <v>0</v>
      </c>
      <c r="L405">
        <f>_xlfn.IFNA(VLOOKUP(A405,[3]Sheet1!$C$142:$F$166,4,0),0)</f>
        <v>0</v>
      </c>
      <c r="M405">
        <f>_xlfn.IFNA(VLOOKUP(A405,[3]Sheet1!$C$169:$F$170,4,0),0)</f>
        <v>0</v>
      </c>
      <c r="N405">
        <f>_xlfn.IFNA(VLOOKUP(A405,[4]单项!$B$1:$J$50,8,0),0)</f>
        <v>0</v>
      </c>
      <c r="O405">
        <f>_xlfn.IFNA(VLOOKUP(A405,[4]接力!$B$2:$H$41,7,0),0)</f>
        <v>0</v>
      </c>
      <c r="P405">
        <f>_xlfn.IFNA(VLOOKUP(A405,[4]仰卧起坐!$B$4:$E$23,4,0),0)</f>
        <v>0</v>
      </c>
      <c r="Q405">
        <f>_xlfn.IFNA(VLOOKUP(A405,[4]引体向上!$B$3:$E$22,4,0),0)</f>
        <v>0</v>
      </c>
      <c r="R405">
        <f t="shared" si="22"/>
        <v>28</v>
      </c>
    </row>
    <row r="406" spans="1:18" x14ac:dyDescent="0.4">
      <c r="A406" t="s">
        <v>813</v>
      </c>
      <c r="B406" t="s">
        <v>814</v>
      </c>
      <c r="C406">
        <v>2025</v>
      </c>
      <c r="D406">
        <f>_xlfn.IFNA(VLOOKUP(A406,[1]原始记录!$D$1:$L$1099,9,0),0)</f>
        <v>4</v>
      </c>
      <c r="E406">
        <f>_xlfn.IFNA(VLOOKUP(A406,[2]Sheet1!$B:$E,4,0),0)</f>
        <v>0</v>
      </c>
      <c r="F406">
        <f t="shared" si="21"/>
        <v>0</v>
      </c>
      <c r="G406">
        <f>_xlfn.IFNA(VLOOKUP(A406,[3]Sheet1!$C$3:$F$14,4,0),0)</f>
        <v>0</v>
      </c>
      <c r="H406">
        <f>_xlfn.IFNA(VLOOKUP(A407,[3]Sheet1!$C$22:$F$30,4,0),0)</f>
        <v>0</v>
      </c>
      <c r="I406">
        <f>_xlfn.IFNA(VLOOKUP(A406,[3]Sheet1!$C$35:$F$118,4,0),0)</f>
        <v>0</v>
      </c>
      <c r="J406">
        <f>_xlfn.IFNA(VLOOKUP(A406,[3]Sheet1!$C$121:$F$135,4,0),0)</f>
        <v>0</v>
      </c>
      <c r="K406">
        <f>_xlfn.IFNA(VLOOKUP(A406,[3]Sheet1!$C$138:$F$139,4,0),0)</f>
        <v>0</v>
      </c>
      <c r="L406">
        <f>_xlfn.IFNA(VLOOKUP(A406,[3]Sheet1!$C$142:$F$166,4,0),0)</f>
        <v>0</v>
      </c>
      <c r="M406">
        <f>_xlfn.IFNA(VLOOKUP(A406,[3]Sheet1!$C$169:$F$170,4,0),0)</f>
        <v>0</v>
      </c>
      <c r="N406">
        <f>_xlfn.IFNA(VLOOKUP(A406,[4]单项!$B$1:$J$50,8,0),0)</f>
        <v>0</v>
      </c>
      <c r="O406">
        <f>_xlfn.IFNA(VLOOKUP(A406,[4]接力!$B$2:$H$41,7,0),0)</f>
        <v>0</v>
      </c>
      <c r="P406">
        <f>_xlfn.IFNA(VLOOKUP(A406,[4]仰卧起坐!$B$4:$E$23,4,0),0)</f>
        <v>0</v>
      </c>
      <c r="Q406">
        <f>_xlfn.IFNA(VLOOKUP(A406,[4]引体向上!$B$3:$E$22,4,0),0)</f>
        <v>0</v>
      </c>
      <c r="R406">
        <f t="shared" si="22"/>
        <v>4</v>
      </c>
    </row>
    <row r="407" spans="1:18" x14ac:dyDescent="0.4">
      <c r="A407" t="s">
        <v>815</v>
      </c>
      <c r="B407" t="s">
        <v>816</v>
      </c>
      <c r="C407">
        <v>2025</v>
      </c>
      <c r="D407">
        <f>_xlfn.IFNA(VLOOKUP(A407,[1]原始记录!$D$1:$L$1099,9,0),0)</f>
        <v>12</v>
      </c>
      <c r="E407">
        <f>_xlfn.IFNA(VLOOKUP(A407,[2]Sheet1!$B:$E,4,0),0)</f>
        <v>3</v>
      </c>
      <c r="F407">
        <f t="shared" si="21"/>
        <v>0</v>
      </c>
      <c r="G407">
        <f>_xlfn.IFNA(VLOOKUP(A407,[3]Sheet1!$C$3:$F$14,4,0),0)</f>
        <v>0</v>
      </c>
      <c r="H407">
        <f>_xlfn.IFNA(VLOOKUP(A408,[3]Sheet1!$C$22:$F$30,4,0),0)</f>
        <v>0</v>
      </c>
      <c r="I407">
        <f>_xlfn.IFNA(VLOOKUP(A407,[3]Sheet1!$C$35:$F$118,4,0),0)</f>
        <v>0</v>
      </c>
      <c r="J407">
        <f>_xlfn.IFNA(VLOOKUP(A407,[3]Sheet1!$C$121:$F$135,4,0),0)</f>
        <v>0</v>
      </c>
      <c r="K407">
        <f>_xlfn.IFNA(VLOOKUP(A407,[3]Sheet1!$C$138:$F$139,4,0),0)</f>
        <v>0</v>
      </c>
      <c r="L407">
        <f>_xlfn.IFNA(VLOOKUP(A407,[3]Sheet1!$C$142:$F$166,4,0),0)</f>
        <v>0</v>
      </c>
      <c r="M407">
        <f>_xlfn.IFNA(VLOOKUP(A407,[3]Sheet1!$C$169:$F$170,4,0),0)</f>
        <v>0</v>
      </c>
      <c r="N407">
        <f>_xlfn.IFNA(VLOOKUP(A407,[4]单项!$B$1:$J$50,8,0),0)</f>
        <v>0</v>
      </c>
      <c r="O407">
        <f>_xlfn.IFNA(VLOOKUP(A407,[4]接力!$B$2:$H$41,7,0),0)</f>
        <v>0</v>
      </c>
      <c r="P407">
        <f>_xlfn.IFNA(VLOOKUP(A407,[4]仰卧起坐!$B$4:$E$23,4,0),0)</f>
        <v>0</v>
      </c>
      <c r="Q407">
        <f>_xlfn.IFNA(VLOOKUP(A407,[4]引体向上!$B$3:$E$22,4,0),0)</f>
        <v>0</v>
      </c>
      <c r="R407">
        <f t="shared" si="22"/>
        <v>15</v>
      </c>
    </row>
    <row r="408" spans="1:18" x14ac:dyDescent="0.4">
      <c r="A408" t="s">
        <v>817</v>
      </c>
      <c r="B408" t="s">
        <v>818</v>
      </c>
      <c r="C408">
        <v>2025</v>
      </c>
      <c r="D408">
        <f>_xlfn.IFNA(VLOOKUP(A408,[1]原始记录!$D$1:$L$1099,9,0),0)</f>
        <v>11</v>
      </c>
      <c r="E408">
        <f>_xlfn.IFNA(VLOOKUP(A408,[2]Sheet1!$B:$E,4,0),0)</f>
        <v>0</v>
      </c>
      <c r="F408">
        <f t="shared" si="21"/>
        <v>0</v>
      </c>
      <c r="G408">
        <f>_xlfn.IFNA(VLOOKUP(A408,[3]Sheet1!$C$3:$F$14,4,0),0)</f>
        <v>0</v>
      </c>
      <c r="H408">
        <f>_xlfn.IFNA(VLOOKUP(A409,[3]Sheet1!$C$22:$F$30,4,0),0)</f>
        <v>0</v>
      </c>
      <c r="I408">
        <f>_xlfn.IFNA(VLOOKUP(A408,[3]Sheet1!$C$35:$F$118,4,0),0)</f>
        <v>0</v>
      </c>
      <c r="J408">
        <f>_xlfn.IFNA(VLOOKUP(A408,[3]Sheet1!$C$121:$F$135,4,0),0)</f>
        <v>0</v>
      </c>
      <c r="K408">
        <f>_xlfn.IFNA(VLOOKUP(A408,[3]Sheet1!$C$138:$F$139,4,0),0)</f>
        <v>0</v>
      </c>
      <c r="L408">
        <f>_xlfn.IFNA(VLOOKUP(A408,[3]Sheet1!$C$142:$F$166,4,0),0)</f>
        <v>0</v>
      </c>
      <c r="M408">
        <f>_xlfn.IFNA(VLOOKUP(A408,[3]Sheet1!$C$169:$F$170,4,0),0)</f>
        <v>0</v>
      </c>
      <c r="N408">
        <f>_xlfn.IFNA(VLOOKUP(A408,[4]单项!$B$1:$J$50,8,0),0)</f>
        <v>0</v>
      </c>
      <c r="O408">
        <f>_xlfn.IFNA(VLOOKUP(A408,[4]接力!$B$2:$H$41,7,0),0)</f>
        <v>0</v>
      </c>
      <c r="P408">
        <f>_xlfn.IFNA(VLOOKUP(A408,[4]仰卧起坐!$B$4:$E$23,4,0),0)</f>
        <v>0</v>
      </c>
      <c r="Q408">
        <f>_xlfn.IFNA(VLOOKUP(A408,[4]引体向上!$B$3:$E$22,4,0),0)</f>
        <v>0</v>
      </c>
      <c r="R408">
        <f t="shared" si="22"/>
        <v>11</v>
      </c>
    </row>
    <row r="409" spans="1:18" x14ac:dyDescent="0.4">
      <c r="A409" t="s">
        <v>819</v>
      </c>
      <c r="B409" t="s">
        <v>820</v>
      </c>
      <c r="C409">
        <v>2025</v>
      </c>
      <c r="D409">
        <f>_xlfn.IFNA(VLOOKUP(A409,[1]原始记录!$D$1:$L$1099,9,0),0)</f>
        <v>20</v>
      </c>
      <c r="E409">
        <f>_xlfn.IFNA(VLOOKUP(A409,[2]Sheet1!$B:$E,4,0),0)</f>
        <v>0</v>
      </c>
      <c r="F409">
        <f t="shared" si="21"/>
        <v>0</v>
      </c>
      <c r="G409">
        <f>_xlfn.IFNA(VLOOKUP(A409,[3]Sheet1!$C$3:$F$14,4,0),0)</f>
        <v>0</v>
      </c>
      <c r="H409">
        <f>_xlfn.IFNA(VLOOKUP(A410,[3]Sheet1!$C$22:$F$30,4,0),0)</f>
        <v>0</v>
      </c>
      <c r="I409">
        <f>_xlfn.IFNA(VLOOKUP(A409,[3]Sheet1!$C$35:$F$118,4,0),0)</f>
        <v>0</v>
      </c>
      <c r="J409">
        <f>_xlfn.IFNA(VLOOKUP(A409,[3]Sheet1!$C$121:$F$135,4,0),0)</f>
        <v>0</v>
      </c>
      <c r="K409">
        <f>_xlfn.IFNA(VLOOKUP(A409,[3]Sheet1!$C$138:$F$139,4,0),0)</f>
        <v>0</v>
      </c>
      <c r="L409">
        <f>_xlfn.IFNA(VLOOKUP(A409,[3]Sheet1!$C$142:$F$166,4,0),0)</f>
        <v>0</v>
      </c>
      <c r="M409">
        <f>_xlfn.IFNA(VLOOKUP(A409,[3]Sheet1!$C$169:$F$170,4,0),0)</f>
        <v>0</v>
      </c>
      <c r="N409">
        <f>_xlfn.IFNA(VLOOKUP(A409,[4]单项!$B$1:$J$50,8,0),0)</f>
        <v>0</v>
      </c>
      <c r="O409">
        <f>_xlfn.IFNA(VLOOKUP(A409,[4]接力!$B$2:$H$41,7,0),0)</f>
        <v>0</v>
      </c>
      <c r="P409">
        <f>_xlfn.IFNA(VLOOKUP(A409,[4]仰卧起坐!$B$4:$E$23,4,0),0)</f>
        <v>0</v>
      </c>
      <c r="Q409">
        <f>_xlfn.IFNA(VLOOKUP(A409,[4]引体向上!$B$3:$E$22,4,0),0)</f>
        <v>0</v>
      </c>
      <c r="R409">
        <f t="shared" si="22"/>
        <v>20</v>
      </c>
    </row>
    <row r="410" spans="1:18" x14ac:dyDescent="0.4">
      <c r="A410" t="s">
        <v>821</v>
      </c>
      <c r="B410" t="s">
        <v>822</v>
      </c>
      <c r="C410">
        <v>2025</v>
      </c>
      <c r="D410">
        <f>_xlfn.IFNA(VLOOKUP(A410,[1]原始记录!$D$1:$L$1099,9,0),0)</f>
        <v>17</v>
      </c>
      <c r="E410">
        <f>_xlfn.IFNA(VLOOKUP(A410,[2]Sheet1!$B:$E,4,0),0)</f>
        <v>0</v>
      </c>
      <c r="F410">
        <f t="shared" si="21"/>
        <v>0</v>
      </c>
      <c r="G410">
        <f>_xlfn.IFNA(VLOOKUP(A410,[3]Sheet1!$C$3:$F$14,4,0),0)</f>
        <v>0</v>
      </c>
      <c r="H410">
        <f>_xlfn.IFNA(VLOOKUP(A411,[3]Sheet1!$C$22:$F$30,4,0),0)</f>
        <v>0</v>
      </c>
      <c r="I410">
        <f>_xlfn.IFNA(VLOOKUP(A410,[3]Sheet1!$C$35:$F$118,4,0),0)</f>
        <v>0</v>
      </c>
      <c r="J410">
        <f>_xlfn.IFNA(VLOOKUP(A410,[3]Sheet1!$C$121:$F$135,4,0),0)</f>
        <v>0</v>
      </c>
      <c r="K410">
        <f>_xlfn.IFNA(VLOOKUP(A410,[3]Sheet1!$C$138:$F$139,4,0),0)</f>
        <v>0</v>
      </c>
      <c r="L410">
        <f>_xlfn.IFNA(VLOOKUP(A410,[3]Sheet1!$C$142:$F$166,4,0),0)</f>
        <v>0</v>
      </c>
      <c r="M410">
        <f>_xlfn.IFNA(VLOOKUP(A410,[3]Sheet1!$C$169:$F$170,4,0),0)</f>
        <v>0</v>
      </c>
      <c r="N410">
        <f>_xlfn.IFNA(VLOOKUP(A410,[4]单项!$B$1:$J$50,8,0),0)</f>
        <v>0</v>
      </c>
      <c r="O410">
        <f>_xlfn.IFNA(VLOOKUP(A410,[4]接力!$B$2:$H$41,7,0),0)</f>
        <v>0</v>
      </c>
      <c r="P410">
        <f>_xlfn.IFNA(VLOOKUP(A410,[4]仰卧起坐!$B$4:$E$23,4,0),0)</f>
        <v>0</v>
      </c>
      <c r="Q410">
        <f>_xlfn.IFNA(VLOOKUP(A410,[4]引体向上!$B$3:$E$22,4,0),0)</f>
        <v>0</v>
      </c>
      <c r="R410">
        <f t="shared" si="22"/>
        <v>17</v>
      </c>
    </row>
    <row r="411" spans="1:18" x14ac:dyDescent="0.4">
      <c r="A411" t="s">
        <v>823</v>
      </c>
      <c r="B411" t="s">
        <v>824</v>
      </c>
      <c r="C411">
        <v>2025</v>
      </c>
      <c r="D411">
        <f>_xlfn.IFNA(VLOOKUP(A411,[1]原始记录!$D$1:$L$1099,9,0),0)</f>
        <v>10</v>
      </c>
      <c r="E411">
        <f>_xlfn.IFNA(VLOOKUP(A411,[2]Sheet1!$B:$E,4,0),0)</f>
        <v>0</v>
      </c>
      <c r="F411">
        <f t="shared" si="21"/>
        <v>0</v>
      </c>
      <c r="G411">
        <f>_xlfn.IFNA(VLOOKUP(A411,[3]Sheet1!$C$3:$F$14,4,0),0)</f>
        <v>0</v>
      </c>
      <c r="H411">
        <f>_xlfn.IFNA(VLOOKUP(A412,[3]Sheet1!$C$22:$F$30,4,0),0)</f>
        <v>0</v>
      </c>
      <c r="I411">
        <f>_xlfn.IFNA(VLOOKUP(A411,[3]Sheet1!$C$35:$F$118,4,0),0)</f>
        <v>0</v>
      </c>
      <c r="J411">
        <f>_xlfn.IFNA(VLOOKUP(A411,[3]Sheet1!$C$121:$F$135,4,0),0)</f>
        <v>0</v>
      </c>
      <c r="K411">
        <f>_xlfn.IFNA(VLOOKUP(A411,[3]Sheet1!$C$138:$F$139,4,0),0)</f>
        <v>0</v>
      </c>
      <c r="L411">
        <f>_xlfn.IFNA(VLOOKUP(A411,[3]Sheet1!$C$142:$F$166,4,0),0)</f>
        <v>0</v>
      </c>
      <c r="M411">
        <f>_xlfn.IFNA(VLOOKUP(A411,[3]Sheet1!$C$169:$F$170,4,0),0)</f>
        <v>0</v>
      </c>
      <c r="N411">
        <f>_xlfn.IFNA(VLOOKUP(A411,[4]单项!$B$1:$J$50,8,0),0)</f>
        <v>0</v>
      </c>
      <c r="O411">
        <f>_xlfn.IFNA(VLOOKUP(A411,[4]接力!$B$2:$H$41,7,0),0)</f>
        <v>0</v>
      </c>
      <c r="P411">
        <f>_xlfn.IFNA(VLOOKUP(A411,[4]仰卧起坐!$B$4:$E$23,4,0),0)</f>
        <v>0</v>
      </c>
      <c r="Q411">
        <f>_xlfn.IFNA(VLOOKUP(A411,[4]引体向上!$B$3:$E$22,4,0),0)</f>
        <v>0</v>
      </c>
      <c r="R411">
        <f t="shared" si="22"/>
        <v>10</v>
      </c>
    </row>
    <row r="412" spans="1:18" x14ac:dyDescent="0.4">
      <c r="A412" t="s">
        <v>825</v>
      </c>
      <c r="B412" t="s">
        <v>826</v>
      </c>
      <c r="C412">
        <v>2025</v>
      </c>
      <c r="D412">
        <f>_xlfn.IFNA(VLOOKUP(A412,[1]原始记录!$D$1:$L$1099,9,0),0)</f>
        <v>12</v>
      </c>
      <c r="E412">
        <f>_xlfn.IFNA(VLOOKUP(A412,[2]Sheet1!$B:$E,4,0),0)</f>
        <v>0</v>
      </c>
      <c r="F412">
        <f t="shared" si="21"/>
        <v>0</v>
      </c>
      <c r="G412">
        <f>_xlfn.IFNA(VLOOKUP(A412,[3]Sheet1!$C$3:$F$14,4,0),0)</f>
        <v>0</v>
      </c>
      <c r="H412">
        <f>_xlfn.IFNA(VLOOKUP(A413,[3]Sheet1!$C$22:$F$30,4,0),0)</f>
        <v>0</v>
      </c>
      <c r="I412">
        <f>_xlfn.IFNA(VLOOKUP(A412,[3]Sheet1!$C$35:$F$118,4,0),0)</f>
        <v>0</v>
      </c>
      <c r="J412">
        <f>_xlfn.IFNA(VLOOKUP(A412,[3]Sheet1!$C$121:$F$135,4,0),0)</f>
        <v>0</v>
      </c>
      <c r="K412">
        <f>_xlfn.IFNA(VLOOKUP(A412,[3]Sheet1!$C$138:$F$139,4,0),0)</f>
        <v>0</v>
      </c>
      <c r="L412">
        <f>_xlfn.IFNA(VLOOKUP(A412,[3]Sheet1!$C$142:$F$166,4,0),0)</f>
        <v>0</v>
      </c>
      <c r="M412">
        <f>_xlfn.IFNA(VLOOKUP(A412,[3]Sheet1!$C$169:$F$170,4,0),0)</f>
        <v>0</v>
      </c>
      <c r="N412">
        <f>_xlfn.IFNA(VLOOKUP(A412,[4]单项!$B$1:$J$50,8,0),0)</f>
        <v>0</v>
      </c>
      <c r="O412">
        <f>_xlfn.IFNA(VLOOKUP(A412,[4]接力!$B$2:$H$41,7,0),0)</f>
        <v>0</v>
      </c>
      <c r="P412">
        <f>_xlfn.IFNA(VLOOKUP(A412,[4]仰卧起坐!$B$4:$E$23,4,0),0)</f>
        <v>0</v>
      </c>
      <c r="Q412">
        <f>_xlfn.IFNA(VLOOKUP(A412,[4]引体向上!$B$3:$E$22,4,0),0)</f>
        <v>0</v>
      </c>
      <c r="R412">
        <f t="shared" si="22"/>
        <v>12</v>
      </c>
    </row>
    <row r="413" spans="1:18" x14ac:dyDescent="0.4">
      <c r="A413" t="s">
        <v>827</v>
      </c>
      <c r="B413" t="s">
        <v>828</v>
      </c>
      <c r="C413">
        <v>2025</v>
      </c>
      <c r="D413">
        <f>_xlfn.IFNA(VLOOKUP(A413,[1]原始记录!$D$1:$L$1099,9,0),0)</f>
        <v>15</v>
      </c>
      <c r="E413">
        <f>_xlfn.IFNA(VLOOKUP(A413,[2]Sheet1!$B:$E,4,0),0)</f>
        <v>0</v>
      </c>
      <c r="F413">
        <v>15</v>
      </c>
      <c r="G413">
        <f>_xlfn.IFNA(VLOOKUP(A413,[3]Sheet1!$C$3:$F$14,4,0),0)</f>
        <v>0</v>
      </c>
      <c r="H413">
        <f>_xlfn.IFNA(VLOOKUP(A414,[3]Sheet1!$C$22:$F$30,4,0),0)</f>
        <v>0</v>
      </c>
      <c r="I413">
        <f>_xlfn.IFNA(VLOOKUP(A413,[3]Sheet1!$C$35:$F$118,4,0),0)</f>
        <v>8</v>
      </c>
      <c r="J413">
        <f>_xlfn.IFNA(VLOOKUP(A413,[3]Sheet1!$C$121:$F$135,4,0),0)</f>
        <v>0</v>
      </c>
      <c r="K413">
        <f>_xlfn.IFNA(VLOOKUP(A413,[3]Sheet1!$C$138:$F$139,4,0),0)</f>
        <v>0</v>
      </c>
      <c r="L413">
        <f>_xlfn.IFNA(VLOOKUP(A413,[3]Sheet1!$C$142:$F$166,4,0),0)</f>
        <v>0</v>
      </c>
      <c r="M413">
        <f>_xlfn.IFNA(VLOOKUP(A413,[3]Sheet1!$C$169:$F$170,4,0),0)</f>
        <v>0</v>
      </c>
      <c r="N413">
        <f>_xlfn.IFNA(VLOOKUP(A413,[4]单项!$B$1:$J$50,8,0),0)</f>
        <v>0</v>
      </c>
      <c r="O413">
        <f>_xlfn.IFNA(VLOOKUP(A413,[4]接力!$B$2:$H$41,7,0),0)</f>
        <v>0</v>
      </c>
      <c r="P413">
        <f>_xlfn.IFNA(VLOOKUP(A413,[4]仰卧起坐!$B$4:$E$23,4,0),0)</f>
        <v>0</v>
      </c>
      <c r="Q413">
        <f>_xlfn.IFNA(VLOOKUP(A413,[4]引体向上!$B$3:$E$22,4,0),0)</f>
        <v>0</v>
      </c>
      <c r="R413">
        <f t="shared" si="22"/>
        <v>30</v>
      </c>
    </row>
    <row r="414" spans="1:18" x14ac:dyDescent="0.4">
      <c r="A414" t="s">
        <v>829</v>
      </c>
      <c r="B414" t="s">
        <v>830</v>
      </c>
      <c r="C414">
        <v>2025</v>
      </c>
      <c r="D414">
        <f>_xlfn.IFNA(VLOOKUP(A414,[1]原始记录!$D$1:$L$1099,9,0),0)</f>
        <v>14</v>
      </c>
      <c r="E414">
        <f>_xlfn.IFNA(VLOOKUP(A414,[2]Sheet1!$B:$E,4,0),0)</f>
        <v>3</v>
      </c>
      <c r="F414">
        <f t="shared" ref="F414:F435" si="23">G414+H414+I414+J414+K414+L414+M414+N414+O414+P414+Q414</f>
        <v>0</v>
      </c>
      <c r="G414">
        <f>_xlfn.IFNA(VLOOKUP(A414,[3]Sheet1!$C$3:$F$14,4,0),0)</f>
        <v>0</v>
      </c>
      <c r="H414">
        <f>_xlfn.IFNA(VLOOKUP(A415,[3]Sheet1!$C$22:$F$30,4,0),0)</f>
        <v>0</v>
      </c>
      <c r="I414">
        <f>_xlfn.IFNA(VLOOKUP(A414,[3]Sheet1!$C$35:$F$118,4,0),0)</f>
        <v>0</v>
      </c>
      <c r="J414">
        <f>_xlfn.IFNA(VLOOKUP(A414,[3]Sheet1!$C$121:$F$135,4,0),0)</f>
        <v>0</v>
      </c>
      <c r="K414">
        <f>_xlfn.IFNA(VLOOKUP(A414,[3]Sheet1!$C$138:$F$139,4,0),0)</f>
        <v>0</v>
      </c>
      <c r="L414">
        <f>_xlfn.IFNA(VLOOKUP(A414,[3]Sheet1!$C$142:$F$166,4,0),0)</f>
        <v>0</v>
      </c>
      <c r="M414">
        <f>_xlfn.IFNA(VLOOKUP(A414,[3]Sheet1!$C$169:$F$170,4,0),0)</f>
        <v>0</v>
      </c>
      <c r="N414">
        <f>_xlfn.IFNA(VLOOKUP(A414,[4]单项!$B$1:$J$50,8,0),0)</f>
        <v>0</v>
      </c>
      <c r="O414">
        <f>_xlfn.IFNA(VLOOKUP(A414,[4]接力!$B$2:$H$41,7,0),0)</f>
        <v>0</v>
      </c>
      <c r="P414">
        <f>_xlfn.IFNA(VLOOKUP(A414,[4]仰卧起坐!$B$4:$E$23,4,0),0)</f>
        <v>0</v>
      </c>
      <c r="Q414">
        <f>_xlfn.IFNA(VLOOKUP(A414,[4]引体向上!$B$3:$E$22,4,0),0)</f>
        <v>0</v>
      </c>
      <c r="R414">
        <f t="shared" si="22"/>
        <v>17</v>
      </c>
    </row>
    <row r="415" spans="1:18" x14ac:dyDescent="0.4">
      <c r="A415" t="s">
        <v>831</v>
      </c>
      <c r="B415" t="s">
        <v>832</v>
      </c>
      <c r="C415">
        <v>2025</v>
      </c>
      <c r="D415">
        <f>_xlfn.IFNA(VLOOKUP(A415,[1]原始记录!$D$1:$L$1099,9,0),0)</f>
        <v>15</v>
      </c>
      <c r="E415">
        <f>_xlfn.IFNA(VLOOKUP(A415,[2]Sheet1!$B:$E,4,0),0)</f>
        <v>1</v>
      </c>
      <c r="F415">
        <f t="shared" si="23"/>
        <v>0</v>
      </c>
      <c r="G415">
        <f>_xlfn.IFNA(VLOOKUP(A415,[3]Sheet1!$C$3:$F$14,4,0),0)</f>
        <v>0</v>
      </c>
      <c r="H415">
        <f>_xlfn.IFNA(VLOOKUP(A416,[3]Sheet1!$C$22:$F$30,4,0),0)</f>
        <v>0</v>
      </c>
      <c r="I415">
        <f>_xlfn.IFNA(VLOOKUP(A415,[3]Sheet1!$C$35:$F$118,4,0),0)</f>
        <v>0</v>
      </c>
      <c r="J415">
        <f>_xlfn.IFNA(VLOOKUP(A415,[3]Sheet1!$C$121:$F$135,4,0),0)</f>
        <v>0</v>
      </c>
      <c r="K415">
        <f>_xlfn.IFNA(VLOOKUP(A415,[3]Sheet1!$C$138:$F$139,4,0),0)</f>
        <v>0</v>
      </c>
      <c r="L415">
        <f>_xlfn.IFNA(VLOOKUP(A415,[3]Sheet1!$C$142:$F$166,4,0),0)</f>
        <v>0</v>
      </c>
      <c r="M415">
        <f>_xlfn.IFNA(VLOOKUP(A415,[3]Sheet1!$C$169:$F$170,4,0),0)</f>
        <v>0</v>
      </c>
      <c r="N415">
        <f>_xlfn.IFNA(VLOOKUP(A415,[4]单项!$B$1:$J$50,8,0),0)</f>
        <v>0</v>
      </c>
      <c r="O415">
        <f>_xlfn.IFNA(VLOOKUP(A415,[4]接力!$B$2:$H$41,7,0),0)</f>
        <v>0</v>
      </c>
      <c r="P415">
        <f>_xlfn.IFNA(VLOOKUP(A415,[4]仰卧起坐!$B$4:$E$23,4,0),0)</f>
        <v>0</v>
      </c>
      <c r="Q415">
        <f>_xlfn.IFNA(VLOOKUP(A415,[4]引体向上!$B$3:$E$22,4,0),0)</f>
        <v>0</v>
      </c>
      <c r="R415">
        <f t="shared" si="22"/>
        <v>16</v>
      </c>
    </row>
    <row r="416" spans="1:18" x14ac:dyDescent="0.4">
      <c r="A416" t="s">
        <v>833</v>
      </c>
      <c r="B416" t="s">
        <v>834</v>
      </c>
      <c r="C416">
        <v>2025</v>
      </c>
      <c r="D416">
        <f>_xlfn.IFNA(VLOOKUP(A416,[1]原始记录!$D$1:$L$1099,9,0),0)</f>
        <v>14</v>
      </c>
      <c r="E416">
        <f>_xlfn.IFNA(VLOOKUP(A416,[2]Sheet1!$B:$E,4,0),0)</f>
        <v>0</v>
      </c>
      <c r="F416">
        <f t="shared" si="23"/>
        <v>0</v>
      </c>
      <c r="G416">
        <f>_xlfn.IFNA(VLOOKUP(A416,[3]Sheet1!$C$3:$F$14,4,0),0)</f>
        <v>0</v>
      </c>
      <c r="H416">
        <f>_xlfn.IFNA(VLOOKUP(A417,[3]Sheet1!$C$22:$F$30,4,0),0)</f>
        <v>0</v>
      </c>
      <c r="I416">
        <f>_xlfn.IFNA(VLOOKUP(A416,[3]Sheet1!$C$35:$F$118,4,0),0)</f>
        <v>0</v>
      </c>
      <c r="J416">
        <f>_xlfn.IFNA(VLOOKUP(A416,[3]Sheet1!$C$121:$F$135,4,0),0)</f>
        <v>0</v>
      </c>
      <c r="K416">
        <f>_xlfn.IFNA(VLOOKUP(A416,[3]Sheet1!$C$138:$F$139,4,0),0)</f>
        <v>0</v>
      </c>
      <c r="L416">
        <f>_xlfn.IFNA(VLOOKUP(A416,[3]Sheet1!$C$142:$F$166,4,0),0)</f>
        <v>0</v>
      </c>
      <c r="M416">
        <f>_xlfn.IFNA(VLOOKUP(A416,[3]Sheet1!$C$169:$F$170,4,0),0)</f>
        <v>0</v>
      </c>
      <c r="N416">
        <f>_xlfn.IFNA(VLOOKUP(A416,[4]单项!$B$1:$J$50,8,0),0)</f>
        <v>0</v>
      </c>
      <c r="O416">
        <f>_xlfn.IFNA(VLOOKUP(A416,[4]接力!$B$2:$H$41,7,0),0)</f>
        <v>0</v>
      </c>
      <c r="P416">
        <f>_xlfn.IFNA(VLOOKUP(A416,[4]仰卧起坐!$B$4:$E$23,4,0),0)</f>
        <v>0</v>
      </c>
      <c r="Q416">
        <f>_xlfn.IFNA(VLOOKUP(A416,[4]引体向上!$B$3:$E$22,4,0),0)</f>
        <v>0</v>
      </c>
      <c r="R416">
        <f t="shared" si="22"/>
        <v>14</v>
      </c>
    </row>
    <row r="417" spans="1:18" x14ac:dyDescent="0.4">
      <c r="A417" t="s">
        <v>835</v>
      </c>
      <c r="B417" t="s">
        <v>836</v>
      </c>
      <c r="C417">
        <v>2025</v>
      </c>
      <c r="D417">
        <f>_xlfn.IFNA(VLOOKUP(A417,[1]原始记录!$D$1:$L$1099,9,0),0)</f>
        <v>16</v>
      </c>
      <c r="E417">
        <f>_xlfn.IFNA(VLOOKUP(A417,[2]Sheet1!$B:$E,4,0),0)</f>
        <v>7</v>
      </c>
      <c r="F417">
        <f t="shared" si="23"/>
        <v>0</v>
      </c>
      <c r="G417">
        <f>_xlfn.IFNA(VLOOKUP(A417,[3]Sheet1!$C$3:$F$14,4,0),0)</f>
        <v>0</v>
      </c>
      <c r="H417">
        <f>_xlfn.IFNA(VLOOKUP(A418,[3]Sheet1!$C$22:$F$30,4,0),0)</f>
        <v>0</v>
      </c>
      <c r="I417">
        <f>_xlfn.IFNA(VLOOKUP(A417,[3]Sheet1!$C$35:$F$118,4,0),0)</f>
        <v>0</v>
      </c>
      <c r="J417">
        <f>_xlfn.IFNA(VLOOKUP(A417,[3]Sheet1!$C$121:$F$135,4,0),0)</f>
        <v>0</v>
      </c>
      <c r="K417">
        <f>_xlfn.IFNA(VLOOKUP(A417,[3]Sheet1!$C$138:$F$139,4,0),0)</f>
        <v>0</v>
      </c>
      <c r="L417">
        <f>_xlfn.IFNA(VLOOKUP(A417,[3]Sheet1!$C$142:$F$166,4,0),0)</f>
        <v>0</v>
      </c>
      <c r="M417">
        <f>_xlfn.IFNA(VLOOKUP(A417,[3]Sheet1!$C$169:$F$170,4,0),0)</f>
        <v>0</v>
      </c>
      <c r="N417">
        <f>_xlfn.IFNA(VLOOKUP(A417,[4]单项!$B$1:$J$50,8,0),0)</f>
        <v>0</v>
      </c>
      <c r="O417">
        <f>_xlfn.IFNA(VLOOKUP(A417,[4]接力!$B$2:$H$41,7,0),0)</f>
        <v>0</v>
      </c>
      <c r="P417">
        <f>_xlfn.IFNA(VLOOKUP(A417,[4]仰卧起坐!$B$4:$E$23,4,0),0)</f>
        <v>0</v>
      </c>
      <c r="Q417">
        <f>_xlfn.IFNA(VLOOKUP(A417,[4]引体向上!$B$3:$E$22,4,0),0)</f>
        <v>0</v>
      </c>
      <c r="R417">
        <f t="shared" si="22"/>
        <v>23</v>
      </c>
    </row>
    <row r="418" spans="1:18" x14ac:dyDescent="0.4">
      <c r="A418" t="s">
        <v>837</v>
      </c>
      <c r="B418" t="s">
        <v>838</v>
      </c>
      <c r="C418">
        <v>2025</v>
      </c>
      <c r="D418">
        <f>_xlfn.IFNA(VLOOKUP(A418,[1]原始记录!$D$1:$L$1099,9,0),0)</f>
        <v>20</v>
      </c>
      <c r="E418">
        <f>_xlfn.IFNA(VLOOKUP(A418,[2]Sheet1!$B:$E,4,0),0)</f>
        <v>0</v>
      </c>
      <c r="F418">
        <f t="shared" si="23"/>
        <v>11</v>
      </c>
      <c r="G418">
        <f>_xlfn.IFNA(VLOOKUP(A418,[3]Sheet1!$C$3:$F$14,4,0),0)</f>
        <v>0</v>
      </c>
      <c r="H418">
        <f>_xlfn.IFNA(VLOOKUP(A419,[3]Sheet1!$C$22:$F$30,4,0),0)</f>
        <v>10</v>
      </c>
      <c r="I418">
        <f>_xlfn.IFNA(VLOOKUP(A418,[3]Sheet1!$C$35:$F$118,4,0),0)</f>
        <v>1</v>
      </c>
      <c r="J418">
        <f>_xlfn.IFNA(VLOOKUP(A418,[3]Sheet1!$C$121:$F$135,4,0),0)</f>
        <v>0</v>
      </c>
      <c r="K418">
        <f>_xlfn.IFNA(VLOOKUP(A418,[3]Sheet1!$C$138:$F$139,4,0),0)</f>
        <v>0</v>
      </c>
      <c r="L418">
        <f>_xlfn.IFNA(VLOOKUP(A418,[3]Sheet1!$C$142:$F$166,4,0),0)</f>
        <v>0</v>
      </c>
      <c r="M418">
        <f>_xlfn.IFNA(VLOOKUP(A418,[3]Sheet1!$C$169:$F$170,4,0),0)</f>
        <v>0</v>
      </c>
      <c r="N418">
        <f>_xlfn.IFNA(VLOOKUP(A418,[4]单项!$B$1:$J$50,8,0),0)</f>
        <v>0</v>
      </c>
      <c r="O418">
        <f>_xlfn.IFNA(VLOOKUP(A418,[4]接力!$B$2:$H$41,7,0),0)</f>
        <v>0</v>
      </c>
      <c r="P418">
        <f>_xlfn.IFNA(VLOOKUP(A418,[4]仰卧起坐!$B$4:$E$23,4,0),0)</f>
        <v>0</v>
      </c>
      <c r="Q418">
        <f>_xlfn.IFNA(VLOOKUP(A418,[4]引体向上!$B$3:$E$22,4,0),0)</f>
        <v>0</v>
      </c>
      <c r="R418">
        <f t="shared" si="22"/>
        <v>31</v>
      </c>
    </row>
    <row r="419" spans="1:18" x14ac:dyDescent="0.4">
      <c r="A419" t="s">
        <v>839</v>
      </c>
      <c r="B419" t="s">
        <v>840</v>
      </c>
      <c r="C419">
        <v>2025</v>
      </c>
      <c r="D419">
        <f>_xlfn.IFNA(VLOOKUP(A419,[1]原始记录!$D$1:$L$1099,9,0),0)</f>
        <v>21</v>
      </c>
      <c r="E419">
        <f>_xlfn.IFNA(VLOOKUP(A419,[2]Sheet1!$B:$E,4,0),0)</f>
        <v>0</v>
      </c>
      <c r="F419">
        <f t="shared" si="23"/>
        <v>0</v>
      </c>
      <c r="G419">
        <f>_xlfn.IFNA(VLOOKUP(A419,[3]Sheet1!$C$3:$F$14,4,0),0)</f>
        <v>0</v>
      </c>
      <c r="H419">
        <f>_xlfn.IFNA(VLOOKUP(A420,[3]Sheet1!$C$22:$F$30,4,0),0)</f>
        <v>0</v>
      </c>
      <c r="I419">
        <f>_xlfn.IFNA(VLOOKUP(A419,[3]Sheet1!$C$35:$F$118,4,0),0)</f>
        <v>0</v>
      </c>
      <c r="J419">
        <f>_xlfn.IFNA(VLOOKUP(A419,[3]Sheet1!$C$121:$F$135,4,0),0)</f>
        <v>0</v>
      </c>
      <c r="K419">
        <f>_xlfn.IFNA(VLOOKUP(A419,[3]Sheet1!$C$138:$F$139,4,0),0)</f>
        <v>0</v>
      </c>
      <c r="L419">
        <f>_xlfn.IFNA(VLOOKUP(A419,[3]Sheet1!$C$142:$F$166,4,0),0)</f>
        <v>0</v>
      </c>
      <c r="M419">
        <f>_xlfn.IFNA(VLOOKUP(A419,[3]Sheet1!$C$169:$F$170,4,0),0)</f>
        <v>0</v>
      </c>
      <c r="N419">
        <f>_xlfn.IFNA(VLOOKUP(A419,[4]单项!$B$1:$J$50,8,0),0)</f>
        <v>0</v>
      </c>
      <c r="O419">
        <f>_xlfn.IFNA(VLOOKUP(A419,[4]接力!$B$2:$H$41,7,0),0)</f>
        <v>0</v>
      </c>
      <c r="P419">
        <f>_xlfn.IFNA(VLOOKUP(A419,[4]仰卧起坐!$B$4:$E$23,4,0),0)</f>
        <v>0</v>
      </c>
      <c r="Q419">
        <f>_xlfn.IFNA(VLOOKUP(A419,[4]引体向上!$B$3:$E$22,4,0),0)</f>
        <v>0</v>
      </c>
      <c r="R419">
        <f t="shared" si="22"/>
        <v>21</v>
      </c>
    </row>
    <row r="420" spans="1:18" x14ac:dyDescent="0.4">
      <c r="A420" t="s">
        <v>841</v>
      </c>
      <c r="B420" t="s">
        <v>842</v>
      </c>
      <c r="C420">
        <v>2025</v>
      </c>
      <c r="D420">
        <f>_xlfn.IFNA(VLOOKUP(A420,[1]原始记录!$D$1:$L$1099,9,0),0)</f>
        <v>12</v>
      </c>
      <c r="E420">
        <f>_xlfn.IFNA(VLOOKUP(A420,[2]Sheet1!$B:$E,4,0),0)</f>
        <v>0</v>
      </c>
      <c r="F420">
        <f t="shared" si="23"/>
        <v>0</v>
      </c>
      <c r="G420">
        <f>_xlfn.IFNA(VLOOKUP(A420,[3]Sheet1!$C$3:$F$14,4,0),0)</f>
        <v>0</v>
      </c>
      <c r="H420">
        <f>_xlfn.IFNA(VLOOKUP(A421,[3]Sheet1!$C$22:$F$30,4,0),0)</f>
        <v>0</v>
      </c>
      <c r="I420">
        <f>_xlfn.IFNA(VLOOKUP(A420,[3]Sheet1!$C$35:$F$118,4,0),0)</f>
        <v>0</v>
      </c>
      <c r="J420">
        <f>_xlfn.IFNA(VLOOKUP(A420,[3]Sheet1!$C$121:$F$135,4,0),0)</f>
        <v>0</v>
      </c>
      <c r="K420">
        <f>_xlfn.IFNA(VLOOKUP(A420,[3]Sheet1!$C$138:$F$139,4,0),0)</f>
        <v>0</v>
      </c>
      <c r="L420">
        <f>_xlfn.IFNA(VLOOKUP(A420,[3]Sheet1!$C$142:$F$166,4,0),0)</f>
        <v>0</v>
      </c>
      <c r="M420">
        <f>_xlfn.IFNA(VLOOKUP(A420,[3]Sheet1!$C$169:$F$170,4,0),0)</f>
        <v>0</v>
      </c>
      <c r="N420">
        <f>_xlfn.IFNA(VLOOKUP(A420,[4]单项!$B$1:$J$50,8,0),0)</f>
        <v>0</v>
      </c>
      <c r="O420">
        <f>_xlfn.IFNA(VLOOKUP(A420,[4]接力!$B$2:$H$41,7,0),0)</f>
        <v>0</v>
      </c>
      <c r="P420">
        <f>_xlfn.IFNA(VLOOKUP(A420,[4]仰卧起坐!$B$4:$E$23,4,0),0)</f>
        <v>0</v>
      </c>
      <c r="Q420">
        <f>_xlfn.IFNA(VLOOKUP(A420,[4]引体向上!$B$3:$E$22,4,0),0)</f>
        <v>0</v>
      </c>
      <c r="R420">
        <f t="shared" si="22"/>
        <v>12</v>
      </c>
    </row>
    <row r="421" spans="1:18" x14ac:dyDescent="0.4">
      <c r="A421" t="s">
        <v>843</v>
      </c>
      <c r="B421" t="s">
        <v>844</v>
      </c>
      <c r="C421">
        <v>2025</v>
      </c>
      <c r="D421">
        <f>_xlfn.IFNA(VLOOKUP(A421,[1]原始记录!$D$1:$L$1099,9,0),0)</f>
        <v>46</v>
      </c>
      <c r="E421">
        <f>_xlfn.IFNA(VLOOKUP(A421,[2]Sheet1!$B:$E,4,0),0)</f>
        <v>7</v>
      </c>
      <c r="F421">
        <f t="shared" si="23"/>
        <v>0</v>
      </c>
      <c r="G421">
        <f>_xlfn.IFNA(VLOOKUP(A421,[3]Sheet1!$C$3:$F$14,4,0),0)</f>
        <v>0</v>
      </c>
      <c r="H421">
        <f>_xlfn.IFNA(VLOOKUP(A422,[3]Sheet1!$C$22:$F$30,4,0),0)</f>
        <v>0</v>
      </c>
      <c r="I421">
        <f>_xlfn.IFNA(VLOOKUP(A421,[3]Sheet1!$C$35:$F$118,4,0),0)</f>
        <v>0</v>
      </c>
      <c r="J421">
        <f>_xlfn.IFNA(VLOOKUP(A421,[3]Sheet1!$C$121:$F$135,4,0),0)</f>
        <v>0</v>
      </c>
      <c r="K421">
        <f>_xlfn.IFNA(VLOOKUP(A421,[3]Sheet1!$C$138:$F$139,4,0),0)</f>
        <v>0</v>
      </c>
      <c r="L421">
        <f>_xlfn.IFNA(VLOOKUP(A421,[3]Sheet1!$C$142:$F$166,4,0),0)</f>
        <v>0</v>
      </c>
      <c r="M421">
        <f>_xlfn.IFNA(VLOOKUP(A421,[3]Sheet1!$C$169:$F$170,4,0),0)</f>
        <v>0</v>
      </c>
      <c r="N421">
        <f>_xlfn.IFNA(VLOOKUP(A421,[4]单项!$B$1:$J$50,8,0),0)</f>
        <v>0</v>
      </c>
      <c r="O421">
        <f>_xlfn.IFNA(VLOOKUP(A421,[4]接力!$B$2:$H$41,7,0),0)</f>
        <v>0</v>
      </c>
      <c r="P421">
        <f>_xlfn.IFNA(VLOOKUP(A421,[4]仰卧起坐!$B$4:$E$23,4,0),0)</f>
        <v>0</v>
      </c>
      <c r="Q421">
        <f>_xlfn.IFNA(VLOOKUP(A421,[4]引体向上!$B$3:$E$22,4,0),0)</f>
        <v>0</v>
      </c>
      <c r="R421">
        <f t="shared" si="22"/>
        <v>53</v>
      </c>
    </row>
    <row r="422" spans="1:18" x14ac:dyDescent="0.4">
      <c r="A422" t="s">
        <v>845</v>
      </c>
      <c r="B422" t="s">
        <v>846</v>
      </c>
      <c r="C422">
        <v>2025</v>
      </c>
      <c r="D422">
        <f>_xlfn.IFNA(VLOOKUP(A422,[1]原始记录!$D$1:$L$1099,9,0),0)</f>
        <v>20</v>
      </c>
      <c r="E422">
        <f>_xlfn.IFNA(VLOOKUP(A422,[2]Sheet1!$B:$E,4,0),0)</f>
        <v>6</v>
      </c>
      <c r="F422">
        <f t="shared" si="23"/>
        <v>0</v>
      </c>
      <c r="G422">
        <f>_xlfn.IFNA(VLOOKUP(A422,[3]Sheet1!$C$3:$F$14,4,0),0)</f>
        <v>0</v>
      </c>
      <c r="H422">
        <f>_xlfn.IFNA(VLOOKUP(A423,[3]Sheet1!$C$22:$F$30,4,0),0)</f>
        <v>0</v>
      </c>
      <c r="I422">
        <f>_xlfn.IFNA(VLOOKUP(A422,[3]Sheet1!$C$35:$F$118,4,0),0)</f>
        <v>0</v>
      </c>
      <c r="J422">
        <f>_xlfn.IFNA(VLOOKUP(A422,[3]Sheet1!$C$121:$F$135,4,0),0)</f>
        <v>0</v>
      </c>
      <c r="K422">
        <f>_xlfn.IFNA(VLOOKUP(A422,[3]Sheet1!$C$138:$F$139,4,0),0)</f>
        <v>0</v>
      </c>
      <c r="L422">
        <f>_xlfn.IFNA(VLOOKUP(A422,[3]Sheet1!$C$142:$F$166,4,0),0)</f>
        <v>0</v>
      </c>
      <c r="M422">
        <f>_xlfn.IFNA(VLOOKUP(A422,[3]Sheet1!$C$169:$F$170,4,0),0)</f>
        <v>0</v>
      </c>
      <c r="N422">
        <f>_xlfn.IFNA(VLOOKUP(A422,[4]单项!$B$1:$J$50,8,0),0)</f>
        <v>0</v>
      </c>
      <c r="O422">
        <f>_xlfn.IFNA(VLOOKUP(A422,[4]接力!$B$2:$H$41,7,0),0)</f>
        <v>0</v>
      </c>
      <c r="P422">
        <f>_xlfn.IFNA(VLOOKUP(A422,[4]仰卧起坐!$B$4:$E$23,4,0),0)</f>
        <v>0</v>
      </c>
      <c r="Q422">
        <f>_xlfn.IFNA(VLOOKUP(A422,[4]引体向上!$B$3:$E$22,4,0),0)</f>
        <v>0</v>
      </c>
      <c r="R422">
        <f t="shared" si="22"/>
        <v>26</v>
      </c>
    </row>
    <row r="423" spans="1:18" x14ac:dyDescent="0.4">
      <c r="A423" t="s">
        <v>847</v>
      </c>
      <c r="B423" t="s">
        <v>848</v>
      </c>
      <c r="C423">
        <v>2025</v>
      </c>
      <c r="D423">
        <f>_xlfn.IFNA(VLOOKUP(A423,[1]原始记录!$D$1:$L$1099,9,0),0)</f>
        <v>21</v>
      </c>
      <c r="E423">
        <f>_xlfn.IFNA(VLOOKUP(A423,[2]Sheet1!$B:$E,4,0),0)</f>
        <v>0</v>
      </c>
      <c r="F423">
        <f t="shared" si="23"/>
        <v>0</v>
      </c>
      <c r="G423">
        <f>_xlfn.IFNA(VLOOKUP(A423,[3]Sheet1!$C$3:$F$14,4,0),0)</f>
        <v>0</v>
      </c>
      <c r="H423">
        <f>_xlfn.IFNA(VLOOKUP(A424,[3]Sheet1!$C$22:$F$30,4,0),0)</f>
        <v>0</v>
      </c>
      <c r="I423">
        <f>_xlfn.IFNA(VLOOKUP(A423,[3]Sheet1!$C$35:$F$118,4,0),0)</f>
        <v>0</v>
      </c>
      <c r="J423">
        <f>_xlfn.IFNA(VLOOKUP(A423,[3]Sheet1!$C$121:$F$135,4,0),0)</f>
        <v>0</v>
      </c>
      <c r="K423">
        <f>_xlfn.IFNA(VLOOKUP(A423,[3]Sheet1!$C$138:$F$139,4,0),0)</f>
        <v>0</v>
      </c>
      <c r="L423">
        <f>_xlfn.IFNA(VLOOKUP(A423,[3]Sheet1!$C$142:$F$166,4,0),0)</f>
        <v>0</v>
      </c>
      <c r="M423">
        <f>_xlfn.IFNA(VLOOKUP(A423,[3]Sheet1!$C$169:$F$170,4,0),0)</f>
        <v>0</v>
      </c>
      <c r="N423">
        <f>_xlfn.IFNA(VLOOKUP(A423,[4]单项!$B$1:$J$50,8,0),0)</f>
        <v>0</v>
      </c>
      <c r="O423">
        <f>_xlfn.IFNA(VLOOKUP(A423,[4]接力!$B$2:$H$41,7,0),0)</f>
        <v>0</v>
      </c>
      <c r="P423">
        <f>_xlfn.IFNA(VLOOKUP(A423,[4]仰卧起坐!$B$4:$E$23,4,0),0)</f>
        <v>0</v>
      </c>
      <c r="Q423">
        <f>_xlfn.IFNA(VLOOKUP(A423,[4]引体向上!$B$3:$E$22,4,0),0)</f>
        <v>0</v>
      </c>
      <c r="R423">
        <f t="shared" si="22"/>
        <v>21</v>
      </c>
    </row>
    <row r="424" spans="1:18" x14ac:dyDescent="0.4">
      <c r="A424" t="s">
        <v>849</v>
      </c>
      <c r="B424" t="s">
        <v>850</v>
      </c>
      <c r="C424">
        <v>2025</v>
      </c>
      <c r="D424">
        <f>_xlfn.IFNA(VLOOKUP(A424,[1]原始记录!$D$1:$L$1099,9,0),0)</f>
        <v>7</v>
      </c>
      <c r="E424">
        <f>_xlfn.IFNA(VLOOKUP(A424,[2]Sheet1!$B:$E,4,0),0)</f>
        <v>0</v>
      </c>
      <c r="F424">
        <f t="shared" si="23"/>
        <v>0</v>
      </c>
      <c r="G424">
        <f>_xlfn.IFNA(VLOOKUP(A424,[3]Sheet1!$C$3:$F$14,4,0),0)</f>
        <v>0</v>
      </c>
      <c r="H424">
        <f>_xlfn.IFNA(VLOOKUP(A425,[3]Sheet1!$C$22:$F$30,4,0),0)</f>
        <v>0</v>
      </c>
      <c r="I424">
        <f>_xlfn.IFNA(VLOOKUP(A424,[3]Sheet1!$C$35:$F$118,4,0),0)</f>
        <v>0</v>
      </c>
      <c r="J424">
        <f>_xlfn.IFNA(VLOOKUP(A424,[3]Sheet1!$C$121:$F$135,4,0),0)</f>
        <v>0</v>
      </c>
      <c r="K424">
        <f>_xlfn.IFNA(VLOOKUP(A424,[3]Sheet1!$C$138:$F$139,4,0),0)</f>
        <v>0</v>
      </c>
      <c r="L424">
        <f>_xlfn.IFNA(VLOOKUP(A424,[3]Sheet1!$C$142:$F$166,4,0),0)</f>
        <v>0</v>
      </c>
      <c r="M424">
        <f>_xlfn.IFNA(VLOOKUP(A424,[3]Sheet1!$C$169:$F$170,4,0),0)</f>
        <v>0</v>
      </c>
      <c r="N424">
        <f>_xlfn.IFNA(VLOOKUP(A424,[4]单项!$B$1:$J$50,8,0),0)</f>
        <v>0</v>
      </c>
      <c r="O424">
        <f>_xlfn.IFNA(VLOOKUP(A424,[4]接力!$B$2:$H$41,7,0),0)</f>
        <v>0</v>
      </c>
      <c r="P424">
        <f>_xlfn.IFNA(VLOOKUP(A424,[4]仰卧起坐!$B$4:$E$23,4,0),0)</f>
        <v>0</v>
      </c>
      <c r="Q424">
        <f>_xlfn.IFNA(VLOOKUP(A424,[4]引体向上!$B$3:$E$22,4,0),0)</f>
        <v>0</v>
      </c>
      <c r="R424">
        <f t="shared" si="22"/>
        <v>7</v>
      </c>
    </row>
    <row r="425" spans="1:18" x14ac:dyDescent="0.4">
      <c r="A425" t="s">
        <v>851</v>
      </c>
      <c r="B425" t="s">
        <v>852</v>
      </c>
      <c r="C425">
        <v>2025</v>
      </c>
      <c r="D425">
        <f>_xlfn.IFNA(VLOOKUP(A425,[1]原始记录!$D$1:$L$1099,9,0),0)</f>
        <v>11</v>
      </c>
      <c r="E425">
        <f>_xlfn.IFNA(VLOOKUP(A425,[2]Sheet1!$B:$E,4,0),0)</f>
        <v>0</v>
      </c>
      <c r="F425">
        <f t="shared" si="23"/>
        <v>0</v>
      </c>
      <c r="G425">
        <f>_xlfn.IFNA(VLOOKUP(A425,[3]Sheet1!$C$3:$F$14,4,0),0)</f>
        <v>0</v>
      </c>
      <c r="H425">
        <f>_xlfn.IFNA(VLOOKUP(A426,[3]Sheet1!$C$22:$F$30,4,0),0)</f>
        <v>0</v>
      </c>
      <c r="I425">
        <f>_xlfn.IFNA(VLOOKUP(A425,[3]Sheet1!$C$35:$F$118,4,0),0)</f>
        <v>0</v>
      </c>
      <c r="J425">
        <f>_xlfn.IFNA(VLOOKUP(A425,[3]Sheet1!$C$121:$F$135,4,0),0)</f>
        <v>0</v>
      </c>
      <c r="K425">
        <f>_xlfn.IFNA(VLOOKUP(A425,[3]Sheet1!$C$138:$F$139,4,0),0)</f>
        <v>0</v>
      </c>
      <c r="L425">
        <f>_xlfn.IFNA(VLOOKUP(A425,[3]Sheet1!$C$142:$F$166,4,0),0)</f>
        <v>0</v>
      </c>
      <c r="M425">
        <f>_xlfn.IFNA(VLOOKUP(A425,[3]Sheet1!$C$169:$F$170,4,0),0)</f>
        <v>0</v>
      </c>
      <c r="N425">
        <f>_xlfn.IFNA(VLOOKUP(A425,[4]单项!$B$1:$J$50,8,0),0)</f>
        <v>0</v>
      </c>
      <c r="O425">
        <f>_xlfn.IFNA(VLOOKUP(A425,[4]接力!$B$2:$H$41,7,0),0)</f>
        <v>0</v>
      </c>
      <c r="P425">
        <f>_xlfn.IFNA(VLOOKUP(A425,[4]仰卧起坐!$B$4:$E$23,4,0),0)</f>
        <v>0</v>
      </c>
      <c r="Q425">
        <f>_xlfn.IFNA(VLOOKUP(A425,[4]引体向上!$B$3:$E$22,4,0),0)</f>
        <v>0</v>
      </c>
      <c r="R425">
        <f t="shared" si="22"/>
        <v>11</v>
      </c>
    </row>
    <row r="426" spans="1:18" x14ac:dyDescent="0.4">
      <c r="A426" t="s">
        <v>853</v>
      </c>
      <c r="B426" t="s">
        <v>854</v>
      </c>
      <c r="C426">
        <v>2025</v>
      </c>
      <c r="D426">
        <f>_xlfn.IFNA(VLOOKUP(A426,[1]原始记录!$D$1:$L$1099,9,0),0)</f>
        <v>6</v>
      </c>
      <c r="E426">
        <f>_xlfn.IFNA(VLOOKUP(A426,[2]Sheet1!$B:$E,4,0),0)</f>
        <v>0</v>
      </c>
      <c r="F426">
        <f t="shared" si="23"/>
        <v>0</v>
      </c>
      <c r="G426">
        <f>_xlfn.IFNA(VLOOKUP(A426,[3]Sheet1!$C$3:$F$14,4,0),0)</f>
        <v>0</v>
      </c>
      <c r="H426">
        <f>_xlfn.IFNA(VLOOKUP(A427,[3]Sheet1!$C$22:$F$30,4,0),0)</f>
        <v>0</v>
      </c>
      <c r="I426">
        <f>_xlfn.IFNA(VLOOKUP(A426,[3]Sheet1!$C$35:$F$118,4,0),0)</f>
        <v>0</v>
      </c>
      <c r="J426">
        <f>_xlfn.IFNA(VLOOKUP(A426,[3]Sheet1!$C$121:$F$135,4,0),0)</f>
        <v>0</v>
      </c>
      <c r="K426">
        <f>_xlfn.IFNA(VLOOKUP(A426,[3]Sheet1!$C$138:$F$139,4,0),0)</f>
        <v>0</v>
      </c>
      <c r="L426">
        <f>_xlfn.IFNA(VLOOKUP(A426,[3]Sheet1!$C$142:$F$166,4,0),0)</f>
        <v>0</v>
      </c>
      <c r="M426">
        <f>_xlfn.IFNA(VLOOKUP(A426,[3]Sheet1!$C$169:$F$170,4,0),0)</f>
        <v>0</v>
      </c>
      <c r="N426">
        <f>_xlfn.IFNA(VLOOKUP(A426,[4]单项!$B$1:$J$50,8,0),0)</f>
        <v>0</v>
      </c>
      <c r="O426">
        <f>_xlfn.IFNA(VLOOKUP(A426,[4]接力!$B$2:$H$41,7,0),0)</f>
        <v>0</v>
      </c>
      <c r="P426">
        <f>_xlfn.IFNA(VLOOKUP(A426,[4]仰卧起坐!$B$4:$E$23,4,0),0)</f>
        <v>0</v>
      </c>
      <c r="Q426">
        <f>_xlfn.IFNA(VLOOKUP(A426,[4]引体向上!$B$3:$E$22,4,0),0)</f>
        <v>0</v>
      </c>
      <c r="R426">
        <f t="shared" si="22"/>
        <v>6</v>
      </c>
    </row>
    <row r="427" spans="1:18" x14ac:dyDescent="0.4">
      <c r="A427" t="s">
        <v>855</v>
      </c>
      <c r="B427" t="s">
        <v>856</v>
      </c>
      <c r="C427">
        <v>2025</v>
      </c>
      <c r="D427">
        <f>_xlfn.IFNA(VLOOKUP(A427,[1]原始记录!$D$1:$L$1099,9,0),0)</f>
        <v>13</v>
      </c>
      <c r="E427">
        <f>_xlfn.IFNA(VLOOKUP(A427,[2]Sheet1!$B:$E,4,0),0)</f>
        <v>0</v>
      </c>
      <c r="F427">
        <f t="shared" si="23"/>
        <v>0</v>
      </c>
      <c r="G427">
        <f>_xlfn.IFNA(VLOOKUP(A427,[3]Sheet1!$C$3:$F$14,4,0),0)</f>
        <v>0</v>
      </c>
      <c r="H427">
        <f>_xlfn.IFNA(VLOOKUP(A428,[3]Sheet1!$C$22:$F$30,4,0),0)</f>
        <v>0</v>
      </c>
      <c r="I427">
        <f>_xlfn.IFNA(VLOOKUP(A427,[3]Sheet1!$C$35:$F$118,4,0),0)</f>
        <v>0</v>
      </c>
      <c r="J427">
        <f>_xlfn.IFNA(VLOOKUP(A427,[3]Sheet1!$C$121:$F$135,4,0),0)</f>
        <v>0</v>
      </c>
      <c r="K427">
        <f>_xlfn.IFNA(VLOOKUP(A427,[3]Sheet1!$C$138:$F$139,4,0),0)</f>
        <v>0</v>
      </c>
      <c r="L427">
        <f>_xlfn.IFNA(VLOOKUP(A427,[3]Sheet1!$C$142:$F$166,4,0),0)</f>
        <v>0</v>
      </c>
      <c r="M427">
        <f>_xlfn.IFNA(VLOOKUP(A427,[3]Sheet1!$C$169:$F$170,4,0),0)</f>
        <v>0</v>
      </c>
      <c r="N427">
        <f>_xlfn.IFNA(VLOOKUP(A427,[4]单项!$B$1:$J$50,8,0),0)</f>
        <v>0</v>
      </c>
      <c r="O427">
        <f>_xlfn.IFNA(VLOOKUP(A427,[4]接力!$B$2:$H$41,7,0),0)</f>
        <v>0</v>
      </c>
      <c r="P427">
        <f>_xlfn.IFNA(VLOOKUP(A427,[4]仰卧起坐!$B$4:$E$23,4,0),0)</f>
        <v>0</v>
      </c>
      <c r="Q427">
        <f>_xlfn.IFNA(VLOOKUP(A427,[4]引体向上!$B$3:$E$22,4,0),0)</f>
        <v>0</v>
      </c>
      <c r="R427">
        <f t="shared" si="22"/>
        <v>13</v>
      </c>
    </row>
    <row r="428" spans="1:18" x14ac:dyDescent="0.4">
      <c r="A428" t="s">
        <v>857</v>
      </c>
      <c r="B428" t="s">
        <v>858</v>
      </c>
      <c r="C428">
        <v>2025</v>
      </c>
      <c r="D428">
        <f>_xlfn.IFNA(VLOOKUP(A428,[1]原始记录!$D$1:$L$1099,9,0),0)</f>
        <v>16</v>
      </c>
      <c r="E428">
        <f>_xlfn.IFNA(VLOOKUP(A428,[2]Sheet1!$B:$E,4,0),0)</f>
        <v>0</v>
      </c>
      <c r="F428">
        <f t="shared" si="23"/>
        <v>0</v>
      </c>
      <c r="G428">
        <f>_xlfn.IFNA(VLOOKUP(A428,[3]Sheet1!$C$3:$F$14,4,0),0)</f>
        <v>0</v>
      </c>
      <c r="H428">
        <f>_xlfn.IFNA(VLOOKUP(A429,[3]Sheet1!$C$22:$F$30,4,0),0)</f>
        <v>0</v>
      </c>
      <c r="I428">
        <f>_xlfn.IFNA(VLOOKUP(A428,[3]Sheet1!$C$35:$F$118,4,0),0)</f>
        <v>0</v>
      </c>
      <c r="J428">
        <f>_xlfn.IFNA(VLOOKUP(A428,[3]Sheet1!$C$121:$F$135,4,0),0)</f>
        <v>0</v>
      </c>
      <c r="K428">
        <f>_xlfn.IFNA(VLOOKUP(A428,[3]Sheet1!$C$138:$F$139,4,0),0)</f>
        <v>0</v>
      </c>
      <c r="L428">
        <f>_xlfn.IFNA(VLOOKUP(A428,[3]Sheet1!$C$142:$F$166,4,0),0)</f>
        <v>0</v>
      </c>
      <c r="M428">
        <f>_xlfn.IFNA(VLOOKUP(A428,[3]Sheet1!$C$169:$F$170,4,0),0)</f>
        <v>0</v>
      </c>
      <c r="N428">
        <f>_xlfn.IFNA(VLOOKUP(A428,[4]单项!$B$1:$J$50,8,0),0)</f>
        <v>0</v>
      </c>
      <c r="O428">
        <f>_xlfn.IFNA(VLOOKUP(A428,[4]接力!$B$2:$H$41,7,0),0)</f>
        <v>0</v>
      </c>
      <c r="P428">
        <f>_xlfn.IFNA(VLOOKUP(A428,[4]仰卧起坐!$B$4:$E$23,4,0),0)</f>
        <v>0</v>
      </c>
      <c r="Q428">
        <f>_xlfn.IFNA(VLOOKUP(A428,[4]引体向上!$B$3:$E$22,4,0),0)</f>
        <v>0</v>
      </c>
      <c r="R428">
        <f t="shared" si="22"/>
        <v>16</v>
      </c>
    </row>
    <row r="429" spans="1:18" x14ac:dyDescent="0.4">
      <c r="A429" t="s">
        <v>859</v>
      </c>
      <c r="B429" t="s">
        <v>860</v>
      </c>
      <c r="C429">
        <v>2025</v>
      </c>
      <c r="D429">
        <f>_xlfn.IFNA(VLOOKUP(A429,[1]原始记录!$D$1:$L$1099,9,0),0)</f>
        <v>22</v>
      </c>
      <c r="E429">
        <f>_xlfn.IFNA(VLOOKUP(A429,[2]Sheet1!$B:$E,4,0),0)</f>
        <v>0</v>
      </c>
      <c r="F429">
        <f t="shared" si="23"/>
        <v>0</v>
      </c>
      <c r="G429">
        <f>_xlfn.IFNA(VLOOKUP(A429,[3]Sheet1!$C$3:$F$14,4,0),0)</f>
        <v>0</v>
      </c>
      <c r="H429">
        <f>_xlfn.IFNA(VLOOKUP(A430,[3]Sheet1!$C$22:$F$30,4,0),0)</f>
        <v>0</v>
      </c>
      <c r="I429">
        <f>_xlfn.IFNA(VLOOKUP(A429,[3]Sheet1!$C$35:$F$118,4,0),0)</f>
        <v>0</v>
      </c>
      <c r="J429">
        <f>_xlfn.IFNA(VLOOKUP(A429,[3]Sheet1!$C$121:$F$135,4,0),0)</f>
        <v>0</v>
      </c>
      <c r="K429">
        <f>_xlfn.IFNA(VLOOKUP(A429,[3]Sheet1!$C$138:$F$139,4,0),0)</f>
        <v>0</v>
      </c>
      <c r="L429">
        <f>_xlfn.IFNA(VLOOKUP(A429,[3]Sheet1!$C$142:$F$166,4,0),0)</f>
        <v>0</v>
      </c>
      <c r="M429">
        <f>_xlfn.IFNA(VLOOKUP(A429,[3]Sheet1!$C$169:$F$170,4,0),0)</f>
        <v>0</v>
      </c>
      <c r="N429">
        <f>_xlfn.IFNA(VLOOKUP(A429,[4]单项!$B$1:$J$50,8,0),0)</f>
        <v>0</v>
      </c>
      <c r="O429">
        <f>_xlfn.IFNA(VLOOKUP(A429,[4]接力!$B$2:$H$41,7,0),0)</f>
        <v>0</v>
      </c>
      <c r="P429">
        <f>_xlfn.IFNA(VLOOKUP(A429,[4]仰卧起坐!$B$4:$E$23,4,0),0)</f>
        <v>0</v>
      </c>
      <c r="Q429">
        <f>_xlfn.IFNA(VLOOKUP(A429,[4]引体向上!$B$3:$E$22,4,0),0)</f>
        <v>0</v>
      </c>
      <c r="R429">
        <f t="shared" si="22"/>
        <v>22</v>
      </c>
    </row>
    <row r="430" spans="1:18" x14ac:dyDescent="0.4">
      <c r="A430" t="s">
        <v>861</v>
      </c>
      <c r="B430" t="s">
        <v>862</v>
      </c>
      <c r="C430">
        <v>2025</v>
      </c>
      <c r="D430">
        <f>_xlfn.IFNA(VLOOKUP(A430,[1]原始记录!$D$1:$L$1099,9,0),0)</f>
        <v>15</v>
      </c>
      <c r="E430">
        <f>_xlfn.IFNA(VLOOKUP(A430,[2]Sheet1!$B:$E,4,0),0)</f>
        <v>0</v>
      </c>
      <c r="F430">
        <f t="shared" si="23"/>
        <v>0</v>
      </c>
      <c r="G430">
        <f>_xlfn.IFNA(VLOOKUP(A430,[3]Sheet1!$C$3:$F$14,4,0),0)</f>
        <v>0</v>
      </c>
      <c r="H430">
        <f>_xlfn.IFNA(VLOOKUP(A431,[3]Sheet1!$C$22:$F$30,4,0),0)</f>
        <v>0</v>
      </c>
      <c r="I430">
        <f>_xlfn.IFNA(VLOOKUP(A430,[3]Sheet1!$C$35:$F$118,4,0),0)</f>
        <v>0</v>
      </c>
      <c r="J430">
        <f>_xlfn.IFNA(VLOOKUP(A430,[3]Sheet1!$C$121:$F$135,4,0),0)</f>
        <v>0</v>
      </c>
      <c r="K430">
        <f>_xlfn.IFNA(VLOOKUP(A430,[3]Sheet1!$C$138:$F$139,4,0),0)</f>
        <v>0</v>
      </c>
      <c r="L430">
        <f>_xlfn.IFNA(VLOOKUP(A430,[3]Sheet1!$C$142:$F$166,4,0),0)</f>
        <v>0</v>
      </c>
      <c r="M430">
        <f>_xlfn.IFNA(VLOOKUP(A430,[3]Sheet1!$C$169:$F$170,4,0),0)</f>
        <v>0</v>
      </c>
      <c r="N430">
        <f>_xlfn.IFNA(VLOOKUP(A430,[4]单项!$B$1:$J$50,8,0),0)</f>
        <v>0</v>
      </c>
      <c r="O430">
        <f>_xlfn.IFNA(VLOOKUP(A430,[4]接力!$B$2:$H$41,7,0),0)</f>
        <v>0</v>
      </c>
      <c r="P430">
        <f>_xlfn.IFNA(VLOOKUP(A430,[4]仰卧起坐!$B$4:$E$23,4,0),0)</f>
        <v>0</v>
      </c>
      <c r="Q430">
        <f>_xlfn.IFNA(VLOOKUP(A430,[4]引体向上!$B$3:$E$22,4,0),0)</f>
        <v>0</v>
      </c>
      <c r="R430">
        <f t="shared" si="22"/>
        <v>15</v>
      </c>
    </row>
    <row r="431" spans="1:18" x14ac:dyDescent="0.4">
      <c r="A431" t="s">
        <v>863</v>
      </c>
      <c r="B431" t="s">
        <v>864</v>
      </c>
      <c r="C431">
        <v>2025</v>
      </c>
      <c r="D431">
        <f>_xlfn.IFNA(VLOOKUP(A431,[1]原始记录!$D$1:$L$1099,9,0),0)</f>
        <v>12</v>
      </c>
      <c r="E431">
        <f>_xlfn.IFNA(VLOOKUP(A431,[2]Sheet1!$B:$E,4,0),0)</f>
        <v>0</v>
      </c>
      <c r="F431">
        <f t="shared" si="23"/>
        <v>0</v>
      </c>
      <c r="G431">
        <f>_xlfn.IFNA(VLOOKUP(A431,[3]Sheet1!$C$3:$F$14,4,0),0)</f>
        <v>0</v>
      </c>
      <c r="H431">
        <f>_xlfn.IFNA(VLOOKUP(A432,[3]Sheet1!$C$22:$F$30,4,0),0)</f>
        <v>0</v>
      </c>
      <c r="I431">
        <f>_xlfn.IFNA(VLOOKUP(A431,[3]Sheet1!$C$35:$F$118,4,0),0)</f>
        <v>0</v>
      </c>
      <c r="J431">
        <f>_xlfn.IFNA(VLOOKUP(A431,[3]Sheet1!$C$121:$F$135,4,0),0)</f>
        <v>0</v>
      </c>
      <c r="K431">
        <f>_xlfn.IFNA(VLOOKUP(A431,[3]Sheet1!$C$138:$F$139,4,0),0)</f>
        <v>0</v>
      </c>
      <c r="L431">
        <f>_xlfn.IFNA(VLOOKUP(A431,[3]Sheet1!$C$142:$F$166,4,0),0)</f>
        <v>0</v>
      </c>
      <c r="M431">
        <f>_xlfn.IFNA(VLOOKUP(A431,[3]Sheet1!$C$169:$F$170,4,0),0)</f>
        <v>0</v>
      </c>
      <c r="N431">
        <f>_xlfn.IFNA(VLOOKUP(A431,[4]单项!$B$1:$J$50,8,0),0)</f>
        <v>0</v>
      </c>
      <c r="O431">
        <f>_xlfn.IFNA(VLOOKUP(A431,[4]接力!$B$2:$H$41,7,0),0)</f>
        <v>0</v>
      </c>
      <c r="P431">
        <f>_xlfn.IFNA(VLOOKUP(A431,[4]仰卧起坐!$B$4:$E$23,4,0),0)</f>
        <v>0</v>
      </c>
      <c r="Q431">
        <f>_xlfn.IFNA(VLOOKUP(A431,[4]引体向上!$B$3:$E$22,4,0),0)</f>
        <v>0</v>
      </c>
      <c r="R431">
        <f t="shared" si="22"/>
        <v>12</v>
      </c>
    </row>
    <row r="432" spans="1:18" x14ac:dyDescent="0.4">
      <c r="A432" t="s">
        <v>865</v>
      </c>
      <c r="B432" t="s">
        <v>866</v>
      </c>
      <c r="C432">
        <v>2025</v>
      </c>
      <c r="D432">
        <f>_xlfn.IFNA(VLOOKUP(A432,[1]原始记录!$D$1:$L$1099,9,0),0)</f>
        <v>17</v>
      </c>
      <c r="E432">
        <f>_xlfn.IFNA(VLOOKUP(A432,[2]Sheet1!$B:$E,4,0),0)</f>
        <v>3</v>
      </c>
      <c r="F432">
        <f t="shared" si="23"/>
        <v>0</v>
      </c>
      <c r="G432">
        <f>_xlfn.IFNA(VLOOKUP(A432,[3]Sheet1!$C$3:$F$14,4,0),0)</f>
        <v>0</v>
      </c>
      <c r="H432">
        <f>_xlfn.IFNA(VLOOKUP(A433,[3]Sheet1!$C$22:$F$30,4,0),0)</f>
        <v>0</v>
      </c>
      <c r="I432">
        <f>_xlfn.IFNA(VLOOKUP(A432,[3]Sheet1!$C$35:$F$118,4,0),0)</f>
        <v>0</v>
      </c>
      <c r="J432">
        <f>_xlfn.IFNA(VLOOKUP(A432,[3]Sheet1!$C$121:$F$135,4,0),0)</f>
        <v>0</v>
      </c>
      <c r="K432">
        <f>_xlfn.IFNA(VLOOKUP(A432,[3]Sheet1!$C$138:$F$139,4,0),0)</f>
        <v>0</v>
      </c>
      <c r="L432">
        <f>_xlfn.IFNA(VLOOKUP(A432,[3]Sheet1!$C$142:$F$166,4,0),0)</f>
        <v>0</v>
      </c>
      <c r="M432">
        <f>_xlfn.IFNA(VLOOKUP(A432,[3]Sheet1!$C$169:$F$170,4,0),0)</f>
        <v>0</v>
      </c>
      <c r="N432">
        <f>_xlfn.IFNA(VLOOKUP(A432,[4]单项!$B$1:$J$50,8,0),0)</f>
        <v>0</v>
      </c>
      <c r="O432">
        <f>_xlfn.IFNA(VLOOKUP(A432,[4]接力!$B$2:$H$41,7,0),0)</f>
        <v>0</v>
      </c>
      <c r="P432">
        <f>_xlfn.IFNA(VLOOKUP(A432,[4]仰卧起坐!$B$4:$E$23,4,0),0)</f>
        <v>0</v>
      </c>
      <c r="Q432">
        <f>_xlfn.IFNA(VLOOKUP(A432,[4]引体向上!$B$3:$E$22,4,0),0)</f>
        <v>0</v>
      </c>
      <c r="R432">
        <f t="shared" si="22"/>
        <v>20</v>
      </c>
    </row>
    <row r="433" spans="1:18" x14ac:dyDescent="0.4">
      <c r="A433" t="s">
        <v>867</v>
      </c>
      <c r="B433" t="s">
        <v>868</v>
      </c>
      <c r="C433">
        <v>2025</v>
      </c>
      <c r="D433">
        <f>_xlfn.IFNA(VLOOKUP(A433,[1]原始记录!$D$1:$L$1099,9,0),0)</f>
        <v>21</v>
      </c>
      <c r="E433">
        <f>_xlfn.IFNA(VLOOKUP(A433,[2]Sheet1!$B:$E,4,0),0)</f>
        <v>0</v>
      </c>
      <c r="F433">
        <f t="shared" si="23"/>
        <v>0</v>
      </c>
      <c r="G433">
        <f>_xlfn.IFNA(VLOOKUP(A433,[3]Sheet1!$C$3:$F$14,4,0),0)</f>
        <v>0</v>
      </c>
      <c r="H433">
        <f>_xlfn.IFNA(VLOOKUP(A434,[3]Sheet1!$C$22:$F$30,4,0),0)</f>
        <v>0</v>
      </c>
      <c r="I433">
        <f>_xlfn.IFNA(VLOOKUP(A433,[3]Sheet1!$C$35:$F$118,4,0),0)</f>
        <v>0</v>
      </c>
      <c r="J433">
        <f>_xlfn.IFNA(VLOOKUP(A433,[3]Sheet1!$C$121:$F$135,4,0),0)</f>
        <v>0</v>
      </c>
      <c r="K433">
        <f>_xlfn.IFNA(VLOOKUP(A433,[3]Sheet1!$C$138:$F$139,4,0),0)</f>
        <v>0</v>
      </c>
      <c r="L433">
        <f>_xlfn.IFNA(VLOOKUP(A433,[3]Sheet1!$C$142:$F$166,4,0),0)</f>
        <v>0</v>
      </c>
      <c r="M433">
        <f>_xlfn.IFNA(VLOOKUP(A433,[3]Sheet1!$C$169:$F$170,4,0),0)</f>
        <v>0</v>
      </c>
      <c r="N433">
        <f>_xlfn.IFNA(VLOOKUP(A433,[4]单项!$B$1:$J$50,8,0),0)</f>
        <v>0</v>
      </c>
      <c r="O433">
        <f>_xlfn.IFNA(VLOOKUP(A433,[4]接力!$B$2:$H$41,7,0),0)</f>
        <v>0</v>
      </c>
      <c r="P433">
        <f>_xlfn.IFNA(VLOOKUP(A433,[4]仰卧起坐!$B$4:$E$23,4,0),0)</f>
        <v>0</v>
      </c>
      <c r="Q433">
        <f>_xlfn.IFNA(VLOOKUP(A433,[4]引体向上!$B$3:$E$22,4,0),0)</f>
        <v>0</v>
      </c>
      <c r="R433">
        <f t="shared" si="22"/>
        <v>21</v>
      </c>
    </row>
    <row r="434" spans="1:18" x14ac:dyDescent="0.4">
      <c r="A434" t="s">
        <v>869</v>
      </c>
      <c r="B434" t="s">
        <v>870</v>
      </c>
      <c r="C434">
        <v>2025</v>
      </c>
      <c r="D434">
        <f>_xlfn.IFNA(VLOOKUP(A434,[1]原始记录!$D$1:$L$1099,9,0),0)</f>
        <v>10</v>
      </c>
      <c r="E434">
        <f>_xlfn.IFNA(VLOOKUP(A434,[2]Sheet1!$B:$E,4,0),0)</f>
        <v>0</v>
      </c>
      <c r="F434">
        <f t="shared" si="23"/>
        <v>0</v>
      </c>
      <c r="G434">
        <f>_xlfn.IFNA(VLOOKUP(A434,[3]Sheet1!$C$3:$F$14,4,0),0)</f>
        <v>0</v>
      </c>
      <c r="H434">
        <f>_xlfn.IFNA(VLOOKUP(A435,[3]Sheet1!$C$22:$F$30,4,0),0)</f>
        <v>0</v>
      </c>
      <c r="I434">
        <f>_xlfn.IFNA(VLOOKUP(A434,[3]Sheet1!$C$35:$F$118,4,0),0)</f>
        <v>0</v>
      </c>
      <c r="J434">
        <f>_xlfn.IFNA(VLOOKUP(A434,[3]Sheet1!$C$121:$F$135,4,0),0)</f>
        <v>0</v>
      </c>
      <c r="K434">
        <f>_xlfn.IFNA(VLOOKUP(A434,[3]Sheet1!$C$138:$F$139,4,0),0)</f>
        <v>0</v>
      </c>
      <c r="L434">
        <f>_xlfn.IFNA(VLOOKUP(A434,[3]Sheet1!$C$142:$F$166,4,0),0)</f>
        <v>0</v>
      </c>
      <c r="M434">
        <f>_xlfn.IFNA(VLOOKUP(A434,[3]Sheet1!$C$169:$F$170,4,0),0)</f>
        <v>0</v>
      </c>
      <c r="N434">
        <f>_xlfn.IFNA(VLOOKUP(A434,[4]单项!$B$1:$J$50,8,0),0)</f>
        <v>0</v>
      </c>
      <c r="O434">
        <f>_xlfn.IFNA(VLOOKUP(A434,[4]接力!$B$2:$H$41,7,0),0)</f>
        <v>0</v>
      </c>
      <c r="P434">
        <f>_xlfn.IFNA(VLOOKUP(A434,[4]仰卧起坐!$B$4:$E$23,4,0),0)</f>
        <v>0</v>
      </c>
      <c r="Q434">
        <f>_xlfn.IFNA(VLOOKUP(A434,[4]引体向上!$B$3:$E$22,4,0),0)</f>
        <v>0</v>
      </c>
      <c r="R434">
        <f t="shared" si="22"/>
        <v>10</v>
      </c>
    </row>
    <row r="435" spans="1:18" x14ac:dyDescent="0.4">
      <c r="A435" t="s">
        <v>871</v>
      </c>
      <c r="B435" t="s">
        <v>872</v>
      </c>
      <c r="C435">
        <v>2025</v>
      </c>
      <c r="D435">
        <f>_xlfn.IFNA(VLOOKUP(A435,[1]原始记录!$D$1:$L$1099,9,0),0)</f>
        <v>8</v>
      </c>
      <c r="E435">
        <f>_xlfn.IFNA(VLOOKUP(A435,[2]Sheet1!$B:$E,4,0),0)</f>
        <v>0</v>
      </c>
      <c r="F435">
        <f t="shared" si="23"/>
        <v>0</v>
      </c>
      <c r="G435">
        <f>_xlfn.IFNA(VLOOKUP(A435,[3]Sheet1!$C$3:$F$14,4,0),0)</f>
        <v>0</v>
      </c>
      <c r="H435">
        <f>_xlfn.IFNA(VLOOKUP(A436,[3]Sheet1!$C$22:$F$30,4,0),0)</f>
        <v>0</v>
      </c>
      <c r="I435">
        <f>_xlfn.IFNA(VLOOKUP(A435,[3]Sheet1!$C$35:$F$118,4,0),0)</f>
        <v>0</v>
      </c>
      <c r="J435">
        <f>_xlfn.IFNA(VLOOKUP(A435,[3]Sheet1!$C$121:$F$135,4,0),0)</f>
        <v>0</v>
      </c>
      <c r="K435">
        <f>_xlfn.IFNA(VLOOKUP(A435,[3]Sheet1!$C$138:$F$139,4,0),0)</f>
        <v>0</v>
      </c>
      <c r="L435">
        <f>_xlfn.IFNA(VLOOKUP(A435,[3]Sheet1!$C$142:$F$166,4,0),0)</f>
        <v>0</v>
      </c>
      <c r="M435">
        <f>_xlfn.IFNA(VLOOKUP(A435,[3]Sheet1!$C$169:$F$170,4,0),0)</f>
        <v>0</v>
      </c>
      <c r="N435">
        <f>_xlfn.IFNA(VLOOKUP(A435,[4]单项!$B$1:$J$50,8,0),0)</f>
        <v>0</v>
      </c>
      <c r="O435">
        <f>_xlfn.IFNA(VLOOKUP(A435,[4]接力!$B$2:$H$41,7,0),0)</f>
        <v>0</v>
      </c>
      <c r="P435">
        <f>_xlfn.IFNA(VLOOKUP(A435,[4]仰卧起坐!$B$4:$E$23,4,0),0)</f>
        <v>0</v>
      </c>
      <c r="Q435">
        <f>_xlfn.IFNA(VLOOKUP(A435,[4]引体向上!$B$3:$E$22,4,0),0)</f>
        <v>0</v>
      </c>
      <c r="R435">
        <f t="shared" si="22"/>
        <v>8</v>
      </c>
    </row>
    <row r="436" spans="1:18" x14ac:dyDescent="0.4">
      <c r="A436" t="s">
        <v>873</v>
      </c>
      <c r="B436" t="s">
        <v>874</v>
      </c>
      <c r="C436">
        <v>2025</v>
      </c>
      <c r="D436">
        <f>_xlfn.IFNA(VLOOKUP(A436,[1]原始记录!$D$1:$L$1099,9,0),0)</f>
        <v>18</v>
      </c>
      <c r="E436">
        <f>_xlfn.IFNA(VLOOKUP(A436,[2]Sheet1!$B:$E,4,0),0)</f>
        <v>3</v>
      </c>
      <c r="F436">
        <v>15</v>
      </c>
      <c r="G436">
        <f>_xlfn.IFNA(VLOOKUP(A436,[3]Sheet1!$C$3:$F$14,4,0),0)</f>
        <v>0</v>
      </c>
      <c r="H436">
        <f>_xlfn.IFNA(VLOOKUP(A437,[3]Sheet1!$C$22:$F$30,4,0),0)</f>
        <v>0</v>
      </c>
      <c r="I436">
        <f>_xlfn.IFNA(VLOOKUP(A436,[3]Sheet1!$C$35:$F$118,4,0),0)</f>
        <v>1</v>
      </c>
      <c r="J436">
        <f>_xlfn.IFNA(VLOOKUP(A436,[3]Sheet1!$C$121:$F$135,4,0),0)</f>
        <v>0</v>
      </c>
      <c r="K436">
        <f>_xlfn.IFNA(VLOOKUP(A436,[3]Sheet1!$C$138:$F$139,4,0),0)</f>
        <v>0</v>
      </c>
      <c r="L436">
        <f>_xlfn.IFNA(VLOOKUP(A436,[3]Sheet1!$C$142:$F$166,4,0),0)</f>
        <v>10</v>
      </c>
      <c r="M436">
        <f>_xlfn.IFNA(VLOOKUP(A436,[3]Sheet1!$C$169:$F$170,4,0),0)</f>
        <v>0</v>
      </c>
      <c r="N436">
        <f>_xlfn.IFNA(VLOOKUP(A436,[4]单项!$B$1:$J$50,8,0),0)</f>
        <v>0</v>
      </c>
      <c r="O436">
        <f>_xlfn.IFNA(VLOOKUP(A436,[4]接力!$B$2:$H$41,7,0),0)</f>
        <v>0</v>
      </c>
      <c r="P436">
        <f>_xlfn.IFNA(VLOOKUP(A436,[4]仰卧起坐!$B$4:$E$23,4,0),0)</f>
        <v>0</v>
      </c>
      <c r="Q436">
        <f>_xlfn.IFNA(VLOOKUP(A436,[4]引体向上!$B$3:$E$22,4,0),0)</f>
        <v>0</v>
      </c>
      <c r="R436">
        <f t="shared" si="22"/>
        <v>36</v>
      </c>
    </row>
    <row r="437" spans="1:18" x14ac:dyDescent="0.4">
      <c r="A437" t="s">
        <v>875</v>
      </c>
      <c r="B437" t="s">
        <v>876</v>
      </c>
      <c r="C437">
        <v>2025</v>
      </c>
      <c r="D437">
        <f>_xlfn.IFNA(VLOOKUP(A437,[1]原始记录!$D$1:$L$1099,9,0),0)</f>
        <v>6</v>
      </c>
      <c r="E437">
        <f>_xlfn.IFNA(VLOOKUP(A437,[2]Sheet1!$B:$E,4,0),0)</f>
        <v>0</v>
      </c>
      <c r="F437">
        <f t="shared" ref="F437:F468" si="24">G437+H437+I437+J437+K437+L437+M437+N437+O437+P437+Q437</f>
        <v>0</v>
      </c>
      <c r="G437">
        <f>_xlfn.IFNA(VLOOKUP(A437,[3]Sheet1!$C$3:$F$14,4,0),0)</f>
        <v>0</v>
      </c>
      <c r="H437">
        <f>_xlfn.IFNA(VLOOKUP(A438,[3]Sheet1!$C$22:$F$30,4,0),0)</f>
        <v>0</v>
      </c>
      <c r="I437">
        <f>_xlfn.IFNA(VLOOKUP(A437,[3]Sheet1!$C$35:$F$118,4,0),0)</f>
        <v>0</v>
      </c>
      <c r="J437">
        <f>_xlfn.IFNA(VLOOKUP(A437,[3]Sheet1!$C$121:$F$135,4,0),0)</f>
        <v>0</v>
      </c>
      <c r="K437">
        <f>_xlfn.IFNA(VLOOKUP(A437,[3]Sheet1!$C$138:$F$139,4,0),0)</f>
        <v>0</v>
      </c>
      <c r="L437">
        <f>_xlfn.IFNA(VLOOKUP(A437,[3]Sheet1!$C$142:$F$166,4,0),0)</f>
        <v>0</v>
      </c>
      <c r="M437">
        <f>_xlfn.IFNA(VLOOKUP(A437,[3]Sheet1!$C$169:$F$170,4,0),0)</f>
        <v>0</v>
      </c>
      <c r="N437">
        <f>_xlfn.IFNA(VLOOKUP(A437,[4]单项!$B$1:$J$50,8,0),0)</f>
        <v>0</v>
      </c>
      <c r="O437">
        <f>_xlfn.IFNA(VLOOKUP(A437,[4]接力!$B$2:$H$41,7,0),0)</f>
        <v>0</v>
      </c>
      <c r="P437">
        <f>_xlfn.IFNA(VLOOKUP(A437,[4]仰卧起坐!$B$4:$E$23,4,0),0)</f>
        <v>0</v>
      </c>
      <c r="Q437">
        <f>_xlfn.IFNA(VLOOKUP(A437,[4]引体向上!$B$3:$E$22,4,0),0)</f>
        <v>0</v>
      </c>
      <c r="R437">
        <f t="shared" si="22"/>
        <v>6</v>
      </c>
    </row>
    <row r="438" spans="1:18" x14ac:dyDescent="0.4">
      <c r="A438" t="s">
        <v>877</v>
      </c>
      <c r="B438" t="s">
        <v>878</v>
      </c>
      <c r="C438">
        <v>2025</v>
      </c>
      <c r="D438">
        <f>_xlfn.IFNA(VLOOKUP(A438,[1]原始记录!$D$1:$L$1099,9,0),0)</f>
        <v>12</v>
      </c>
      <c r="E438">
        <f>_xlfn.IFNA(VLOOKUP(A438,[2]Sheet1!$B:$E,4,0),0)</f>
        <v>0</v>
      </c>
      <c r="F438">
        <f t="shared" si="24"/>
        <v>1</v>
      </c>
      <c r="G438">
        <f>_xlfn.IFNA(VLOOKUP(A438,[3]Sheet1!$C$3:$F$14,4,0),0)</f>
        <v>0</v>
      </c>
      <c r="H438">
        <f>_xlfn.IFNA(VLOOKUP(A439,[3]Sheet1!$C$22:$F$30,4,0),0)</f>
        <v>0</v>
      </c>
      <c r="I438">
        <f>_xlfn.IFNA(VLOOKUP(A438,[3]Sheet1!$C$35:$F$118,4,0),0)</f>
        <v>1</v>
      </c>
      <c r="J438">
        <f>_xlfn.IFNA(VLOOKUP(A438,[3]Sheet1!$C$121:$F$135,4,0),0)</f>
        <v>0</v>
      </c>
      <c r="K438">
        <f>_xlfn.IFNA(VLOOKUP(A438,[3]Sheet1!$C$138:$F$139,4,0),0)</f>
        <v>0</v>
      </c>
      <c r="L438">
        <f>_xlfn.IFNA(VLOOKUP(A438,[3]Sheet1!$C$142:$F$166,4,0),0)</f>
        <v>0</v>
      </c>
      <c r="M438">
        <f>_xlfn.IFNA(VLOOKUP(A438,[3]Sheet1!$C$169:$F$170,4,0),0)</f>
        <v>0</v>
      </c>
      <c r="N438">
        <f>_xlfn.IFNA(VLOOKUP(A438,[4]单项!$B$1:$J$50,8,0),0)</f>
        <v>0</v>
      </c>
      <c r="O438">
        <f>_xlfn.IFNA(VLOOKUP(A438,[4]接力!$B$2:$H$41,7,0),0)</f>
        <v>0</v>
      </c>
      <c r="P438">
        <f>_xlfn.IFNA(VLOOKUP(A438,[4]仰卧起坐!$B$4:$E$23,4,0),0)</f>
        <v>0</v>
      </c>
      <c r="Q438">
        <f>_xlfn.IFNA(VLOOKUP(A438,[4]引体向上!$B$3:$E$22,4,0),0)</f>
        <v>0</v>
      </c>
      <c r="R438">
        <f t="shared" si="22"/>
        <v>13</v>
      </c>
    </row>
    <row r="439" spans="1:18" x14ac:dyDescent="0.4">
      <c r="A439" t="s">
        <v>879</v>
      </c>
      <c r="B439" t="s">
        <v>880</v>
      </c>
      <c r="C439">
        <v>2025</v>
      </c>
      <c r="D439">
        <f>_xlfn.IFNA(VLOOKUP(A439,[1]原始记录!$D$1:$L$1099,9,0),0)</f>
        <v>5</v>
      </c>
      <c r="E439">
        <f>_xlfn.IFNA(VLOOKUP(A439,[2]Sheet1!$B:$E,4,0),0)</f>
        <v>0</v>
      </c>
      <c r="F439">
        <f t="shared" si="24"/>
        <v>0</v>
      </c>
      <c r="G439">
        <f>_xlfn.IFNA(VLOOKUP(A439,[3]Sheet1!$C$3:$F$14,4,0),0)</f>
        <v>0</v>
      </c>
      <c r="H439">
        <f>_xlfn.IFNA(VLOOKUP(A440,[3]Sheet1!$C$22:$F$30,4,0),0)</f>
        <v>0</v>
      </c>
      <c r="I439">
        <f>_xlfn.IFNA(VLOOKUP(A439,[3]Sheet1!$C$35:$F$118,4,0),0)</f>
        <v>0</v>
      </c>
      <c r="J439">
        <f>_xlfn.IFNA(VLOOKUP(A439,[3]Sheet1!$C$121:$F$135,4,0),0)</f>
        <v>0</v>
      </c>
      <c r="K439">
        <f>_xlfn.IFNA(VLOOKUP(A439,[3]Sheet1!$C$138:$F$139,4,0),0)</f>
        <v>0</v>
      </c>
      <c r="L439">
        <f>_xlfn.IFNA(VLOOKUP(A439,[3]Sheet1!$C$142:$F$166,4,0),0)</f>
        <v>0</v>
      </c>
      <c r="M439">
        <f>_xlfn.IFNA(VLOOKUP(A439,[3]Sheet1!$C$169:$F$170,4,0),0)</f>
        <v>0</v>
      </c>
      <c r="N439">
        <f>_xlfn.IFNA(VLOOKUP(A439,[4]单项!$B$1:$J$50,8,0),0)</f>
        <v>0</v>
      </c>
      <c r="O439">
        <f>_xlfn.IFNA(VLOOKUP(A439,[4]接力!$B$2:$H$41,7,0),0)</f>
        <v>0</v>
      </c>
      <c r="P439">
        <f>_xlfn.IFNA(VLOOKUP(A439,[4]仰卧起坐!$B$4:$E$23,4,0),0)</f>
        <v>0</v>
      </c>
      <c r="Q439">
        <f>_xlfn.IFNA(VLOOKUP(A439,[4]引体向上!$B$3:$E$22,4,0),0)</f>
        <v>0</v>
      </c>
      <c r="R439">
        <f t="shared" si="22"/>
        <v>5</v>
      </c>
    </row>
    <row r="440" spans="1:18" x14ac:dyDescent="0.4">
      <c r="A440" t="s">
        <v>881</v>
      </c>
      <c r="B440" t="s">
        <v>882</v>
      </c>
      <c r="C440">
        <v>2025</v>
      </c>
      <c r="D440">
        <f>_xlfn.IFNA(VLOOKUP(A440,[1]原始记录!$D$1:$L$1099,9,0),0)</f>
        <v>0</v>
      </c>
      <c r="E440">
        <f>_xlfn.IFNA(VLOOKUP(A440,[2]Sheet1!$B:$E,4,0),0)</f>
        <v>0</v>
      </c>
      <c r="F440">
        <f t="shared" si="24"/>
        <v>0</v>
      </c>
      <c r="G440">
        <f>_xlfn.IFNA(VLOOKUP(A440,[3]Sheet1!$C$3:$F$14,4,0),0)</f>
        <v>0</v>
      </c>
      <c r="H440">
        <f>_xlfn.IFNA(VLOOKUP(A441,[3]Sheet1!$C$22:$F$30,4,0),0)</f>
        <v>0</v>
      </c>
      <c r="I440">
        <f>_xlfn.IFNA(VLOOKUP(A440,[3]Sheet1!$C$35:$F$118,4,0),0)</f>
        <v>0</v>
      </c>
      <c r="J440">
        <f>_xlfn.IFNA(VLOOKUP(A440,[3]Sheet1!$C$121:$F$135,4,0),0)</f>
        <v>0</v>
      </c>
      <c r="K440">
        <f>_xlfn.IFNA(VLOOKUP(A440,[3]Sheet1!$C$138:$F$139,4,0),0)</f>
        <v>0</v>
      </c>
      <c r="L440">
        <f>_xlfn.IFNA(VLOOKUP(A440,[3]Sheet1!$C$142:$F$166,4,0),0)</f>
        <v>0</v>
      </c>
      <c r="M440">
        <f>_xlfn.IFNA(VLOOKUP(A440,[3]Sheet1!$C$169:$F$170,4,0),0)</f>
        <v>0</v>
      </c>
      <c r="N440">
        <f>_xlfn.IFNA(VLOOKUP(A440,[4]单项!$B$1:$J$50,8,0),0)</f>
        <v>0</v>
      </c>
      <c r="O440">
        <f>_xlfn.IFNA(VLOOKUP(A440,[4]接力!$B$2:$H$41,7,0),0)</f>
        <v>0</v>
      </c>
      <c r="P440">
        <f>_xlfn.IFNA(VLOOKUP(A440,[4]仰卧起坐!$B$4:$E$23,4,0),0)</f>
        <v>0</v>
      </c>
      <c r="Q440">
        <f>_xlfn.IFNA(VLOOKUP(A440,[4]引体向上!$B$3:$E$22,4,0),0)</f>
        <v>0</v>
      </c>
      <c r="R440">
        <f t="shared" si="22"/>
        <v>0</v>
      </c>
    </row>
    <row r="441" spans="1:18" x14ac:dyDescent="0.4">
      <c r="A441" t="s">
        <v>883</v>
      </c>
      <c r="B441" t="s">
        <v>884</v>
      </c>
      <c r="C441">
        <v>2025</v>
      </c>
      <c r="D441">
        <f>_xlfn.IFNA(VLOOKUP(A441,[1]原始记录!$D$1:$L$1099,9,0),0)</f>
        <v>24</v>
      </c>
      <c r="E441">
        <f>_xlfn.IFNA(VLOOKUP(A441,[2]Sheet1!$B:$E,4,0),0)</f>
        <v>1</v>
      </c>
      <c r="F441">
        <f t="shared" si="24"/>
        <v>0</v>
      </c>
      <c r="G441">
        <f>_xlfn.IFNA(VLOOKUP(A441,[3]Sheet1!$C$3:$F$14,4,0),0)</f>
        <v>0</v>
      </c>
      <c r="H441">
        <f>_xlfn.IFNA(VLOOKUP(A442,[3]Sheet1!$C$22:$F$30,4,0),0)</f>
        <v>0</v>
      </c>
      <c r="I441">
        <f>_xlfn.IFNA(VLOOKUP(A441,[3]Sheet1!$C$35:$F$118,4,0),0)</f>
        <v>0</v>
      </c>
      <c r="J441">
        <f>_xlfn.IFNA(VLOOKUP(A441,[3]Sheet1!$C$121:$F$135,4,0),0)</f>
        <v>0</v>
      </c>
      <c r="K441">
        <f>_xlfn.IFNA(VLOOKUP(A441,[3]Sheet1!$C$138:$F$139,4,0),0)</f>
        <v>0</v>
      </c>
      <c r="L441">
        <f>_xlfn.IFNA(VLOOKUP(A441,[3]Sheet1!$C$142:$F$166,4,0),0)</f>
        <v>0</v>
      </c>
      <c r="M441">
        <f>_xlfn.IFNA(VLOOKUP(A441,[3]Sheet1!$C$169:$F$170,4,0),0)</f>
        <v>0</v>
      </c>
      <c r="N441">
        <f>_xlfn.IFNA(VLOOKUP(A441,[4]单项!$B$1:$J$50,8,0),0)</f>
        <v>0</v>
      </c>
      <c r="O441">
        <f>_xlfn.IFNA(VLOOKUP(A441,[4]接力!$B$2:$H$41,7,0),0)</f>
        <v>0</v>
      </c>
      <c r="P441">
        <f>_xlfn.IFNA(VLOOKUP(A441,[4]仰卧起坐!$B$4:$E$23,4,0),0)</f>
        <v>0</v>
      </c>
      <c r="Q441">
        <f>_xlfn.IFNA(VLOOKUP(A441,[4]引体向上!$B$3:$E$22,4,0),0)</f>
        <v>0</v>
      </c>
      <c r="R441">
        <f t="shared" si="22"/>
        <v>25</v>
      </c>
    </row>
    <row r="442" spans="1:18" x14ac:dyDescent="0.4">
      <c r="A442" t="s">
        <v>885</v>
      </c>
      <c r="B442" t="s">
        <v>886</v>
      </c>
      <c r="C442">
        <v>2025</v>
      </c>
      <c r="D442">
        <f>_xlfn.IFNA(VLOOKUP(A442,[1]原始记录!$D$1:$L$1099,9,0),0)</f>
        <v>12</v>
      </c>
      <c r="E442">
        <f>_xlfn.IFNA(VLOOKUP(A442,[2]Sheet1!$B:$E,4,0),0)</f>
        <v>0</v>
      </c>
      <c r="F442">
        <f t="shared" si="24"/>
        <v>0</v>
      </c>
      <c r="G442">
        <f>_xlfn.IFNA(VLOOKUP(A442,[3]Sheet1!$C$3:$F$14,4,0),0)</f>
        <v>0</v>
      </c>
      <c r="H442">
        <f>_xlfn.IFNA(VLOOKUP(A443,[3]Sheet1!$C$22:$F$30,4,0),0)</f>
        <v>0</v>
      </c>
      <c r="I442">
        <f>_xlfn.IFNA(VLOOKUP(A442,[3]Sheet1!$C$35:$F$118,4,0),0)</f>
        <v>0</v>
      </c>
      <c r="J442">
        <f>_xlfn.IFNA(VLOOKUP(A442,[3]Sheet1!$C$121:$F$135,4,0),0)</f>
        <v>0</v>
      </c>
      <c r="K442">
        <f>_xlfn.IFNA(VLOOKUP(A442,[3]Sheet1!$C$138:$F$139,4,0),0)</f>
        <v>0</v>
      </c>
      <c r="L442">
        <f>_xlfn.IFNA(VLOOKUP(A442,[3]Sheet1!$C$142:$F$166,4,0),0)</f>
        <v>0</v>
      </c>
      <c r="M442">
        <f>_xlfn.IFNA(VLOOKUP(A442,[3]Sheet1!$C$169:$F$170,4,0),0)</f>
        <v>0</v>
      </c>
      <c r="N442">
        <f>_xlfn.IFNA(VLOOKUP(A442,[4]单项!$B$1:$J$50,8,0),0)</f>
        <v>0</v>
      </c>
      <c r="O442">
        <f>_xlfn.IFNA(VLOOKUP(A442,[4]接力!$B$2:$H$41,7,0),0)</f>
        <v>0</v>
      </c>
      <c r="P442">
        <f>_xlfn.IFNA(VLOOKUP(A442,[4]仰卧起坐!$B$4:$E$23,4,0),0)</f>
        <v>0</v>
      </c>
      <c r="Q442">
        <f>_xlfn.IFNA(VLOOKUP(A442,[4]引体向上!$B$3:$E$22,4,0),0)</f>
        <v>0</v>
      </c>
      <c r="R442">
        <f t="shared" si="22"/>
        <v>12</v>
      </c>
    </row>
    <row r="443" spans="1:18" x14ac:dyDescent="0.4">
      <c r="A443" t="s">
        <v>887</v>
      </c>
      <c r="B443" t="s">
        <v>888</v>
      </c>
      <c r="C443">
        <v>2025</v>
      </c>
      <c r="D443">
        <f>_xlfn.IFNA(VLOOKUP(A443,[1]原始记录!$D$1:$L$1099,9,0),0)</f>
        <v>20</v>
      </c>
      <c r="E443">
        <f>_xlfn.IFNA(VLOOKUP(A443,[2]Sheet1!$B:$E,4,0),0)</f>
        <v>0</v>
      </c>
      <c r="F443">
        <f t="shared" si="24"/>
        <v>0</v>
      </c>
      <c r="G443">
        <f>_xlfn.IFNA(VLOOKUP(A443,[3]Sheet1!$C$3:$F$14,4,0),0)</f>
        <v>0</v>
      </c>
      <c r="H443">
        <f>_xlfn.IFNA(VLOOKUP(A444,[3]Sheet1!$C$22:$F$30,4,0),0)</f>
        <v>0</v>
      </c>
      <c r="I443">
        <f>_xlfn.IFNA(VLOOKUP(A443,[3]Sheet1!$C$35:$F$118,4,0),0)</f>
        <v>0</v>
      </c>
      <c r="J443">
        <f>_xlfn.IFNA(VLOOKUP(A443,[3]Sheet1!$C$121:$F$135,4,0),0)</f>
        <v>0</v>
      </c>
      <c r="K443">
        <f>_xlfn.IFNA(VLOOKUP(A443,[3]Sheet1!$C$138:$F$139,4,0),0)</f>
        <v>0</v>
      </c>
      <c r="L443">
        <f>_xlfn.IFNA(VLOOKUP(A443,[3]Sheet1!$C$142:$F$166,4,0),0)</f>
        <v>0</v>
      </c>
      <c r="M443">
        <f>_xlfn.IFNA(VLOOKUP(A443,[3]Sheet1!$C$169:$F$170,4,0),0)</f>
        <v>0</v>
      </c>
      <c r="N443">
        <f>_xlfn.IFNA(VLOOKUP(A443,[4]单项!$B$1:$J$50,8,0),0)</f>
        <v>0</v>
      </c>
      <c r="O443">
        <f>_xlfn.IFNA(VLOOKUP(A443,[4]接力!$B$2:$H$41,7,0),0)</f>
        <v>0</v>
      </c>
      <c r="P443">
        <f>_xlfn.IFNA(VLOOKUP(A443,[4]仰卧起坐!$B$4:$E$23,4,0),0)</f>
        <v>0</v>
      </c>
      <c r="Q443">
        <f>_xlfn.IFNA(VLOOKUP(A443,[4]引体向上!$B$3:$E$22,4,0),0)</f>
        <v>0</v>
      </c>
      <c r="R443">
        <f t="shared" si="22"/>
        <v>20</v>
      </c>
    </row>
    <row r="444" spans="1:18" x14ac:dyDescent="0.4">
      <c r="A444" t="s">
        <v>889</v>
      </c>
      <c r="B444" t="s">
        <v>890</v>
      </c>
      <c r="C444">
        <v>2025</v>
      </c>
      <c r="D444">
        <f>_xlfn.IFNA(VLOOKUP(A444,[1]原始记录!$D$1:$L$1099,9,0),0)</f>
        <v>9</v>
      </c>
      <c r="E444">
        <f>_xlfn.IFNA(VLOOKUP(A444,[2]Sheet1!$B:$E,4,0),0)</f>
        <v>6</v>
      </c>
      <c r="F444">
        <f t="shared" si="24"/>
        <v>1</v>
      </c>
      <c r="G444">
        <f>_xlfn.IFNA(VLOOKUP(A444,[3]Sheet1!$C$3:$F$14,4,0),0)</f>
        <v>0</v>
      </c>
      <c r="H444">
        <f>_xlfn.IFNA(VLOOKUP(A445,[3]Sheet1!$C$22:$F$30,4,0),0)</f>
        <v>0</v>
      </c>
      <c r="I444">
        <f>_xlfn.IFNA(VLOOKUP(A444,[3]Sheet1!$C$35:$F$118,4,0),0)</f>
        <v>1</v>
      </c>
      <c r="J444">
        <f>_xlfn.IFNA(VLOOKUP(A444,[3]Sheet1!$C$121:$F$135,4,0),0)</f>
        <v>0</v>
      </c>
      <c r="K444">
        <f>_xlfn.IFNA(VLOOKUP(A444,[3]Sheet1!$C$138:$F$139,4,0),0)</f>
        <v>0</v>
      </c>
      <c r="L444">
        <f>_xlfn.IFNA(VLOOKUP(A444,[3]Sheet1!$C$142:$F$166,4,0),0)</f>
        <v>0</v>
      </c>
      <c r="M444">
        <f>_xlfn.IFNA(VLOOKUP(A444,[3]Sheet1!$C$169:$F$170,4,0),0)</f>
        <v>0</v>
      </c>
      <c r="N444">
        <f>_xlfn.IFNA(VLOOKUP(A444,[4]单项!$B$1:$J$50,8,0),0)</f>
        <v>0</v>
      </c>
      <c r="O444">
        <f>_xlfn.IFNA(VLOOKUP(A444,[4]接力!$B$2:$H$41,7,0),0)</f>
        <v>0</v>
      </c>
      <c r="P444">
        <f>_xlfn.IFNA(VLOOKUP(A444,[4]仰卧起坐!$B$4:$E$23,4,0),0)</f>
        <v>0</v>
      </c>
      <c r="Q444">
        <f>_xlfn.IFNA(VLOOKUP(A444,[4]引体向上!$B$3:$E$22,4,0),0)</f>
        <v>0</v>
      </c>
      <c r="R444">
        <f t="shared" si="22"/>
        <v>16</v>
      </c>
    </row>
    <row r="445" spans="1:18" x14ac:dyDescent="0.4">
      <c r="A445" t="s">
        <v>891</v>
      </c>
      <c r="B445" t="s">
        <v>892</v>
      </c>
      <c r="C445">
        <v>2025</v>
      </c>
      <c r="D445">
        <f>_xlfn.IFNA(VLOOKUP(A445,[1]原始记录!$D$1:$L$1099,9,0),0)</f>
        <v>14</v>
      </c>
      <c r="E445">
        <f>_xlfn.IFNA(VLOOKUP(A445,[2]Sheet1!$B:$E,4,0),0)</f>
        <v>0</v>
      </c>
      <c r="F445">
        <f t="shared" si="24"/>
        <v>0</v>
      </c>
      <c r="G445">
        <f>_xlfn.IFNA(VLOOKUP(A445,[3]Sheet1!$C$3:$F$14,4,0),0)</f>
        <v>0</v>
      </c>
      <c r="H445">
        <f>_xlfn.IFNA(VLOOKUP(A446,[3]Sheet1!$C$22:$F$30,4,0),0)</f>
        <v>0</v>
      </c>
      <c r="I445">
        <f>_xlfn.IFNA(VLOOKUP(A445,[3]Sheet1!$C$35:$F$118,4,0),0)</f>
        <v>0</v>
      </c>
      <c r="J445">
        <f>_xlfn.IFNA(VLOOKUP(A445,[3]Sheet1!$C$121:$F$135,4,0),0)</f>
        <v>0</v>
      </c>
      <c r="K445">
        <f>_xlfn.IFNA(VLOOKUP(A445,[3]Sheet1!$C$138:$F$139,4,0),0)</f>
        <v>0</v>
      </c>
      <c r="L445">
        <f>_xlfn.IFNA(VLOOKUP(A445,[3]Sheet1!$C$142:$F$166,4,0),0)</f>
        <v>0</v>
      </c>
      <c r="M445">
        <f>_xlfn.IFNA(VLOOKUP(A445,[3]Sheet1!$C$169:$F$170,4,0),0)</f>
        <v>0</v>
      </c>
      <c r="N445">
        <f>_xlfn.IFNA(VLOOKUP(A445,[4]单项!$B$1:$J$50,8,0),0)</f>
        <v>0</v>
      </c>
      <c r="O445">
        <f>_xlfn.IFNA(VLOOKUP(A445,[4]接力!$B$2:$H$41,7,0),0)</f>
        <v>0</v>
      </c>
      <c r="P445">
        <f>_xlfn.IFNA(VLOOKUP(A445,[4]仰卧起坐!$B$4:$E$23,4,0),0)</f>
        <v>0</v>
      </c>
      <c r="Q445">
        <f>_xlfn.IFNA(VLOOKUP(A445,[4]引体向上!$B$3:$E$22,4,0),0)</f>
        <v>0</v>
      </c>
      <c r="R445">
        <f t="shared" si="22"/>
        <v>14</v>
      </c>
    </row>
    <row r="446" spans="1:18" x14ac:dyDescent="0.4">
      <c r="A446" t="s">
        <v>893</v>
      </c>
      <c r="B446" t="s">
        <v>894</v>
      </c>
      <c r="C446">
        <v>2025</v>
      </c>
      <c r="D446">
        <f>_xlfn.IFNA(VLOOKUP(A446,[1]原始记录!$D$1:$L$1099,9,0),0)</f>
        <v>10</v>
      </c>
      <c r="E446">
        <f>_xlfn.IFNA(VLOOKUP(A446,[2]Sheet1!$B:$E,4,0),0)</f>
        <v>4</v>
      </c>
      <c r="F446">
        <f t="shared" si="24"/>
        <v>0</v>
      </c>
      <c r="G446">
        <f>_xlfn.IFNA(VLOOKUP(A446,[3]Sheet1!$C$3:$F$14,4,0),0)</f>
        <v>0</v>
      </c>
      <c r="H446">
        <f>_xlfn.IFNA(VLOOKUP(A447,[3]Sheet1!$C$22:$F$30,4,0),0)</f>
        <v>0</v>
      </c>
      <c r="I446">
        <f>_xlfn.IFNA(VLOOKUP(A446,[3]Sheet1!$C$35:$F$118,4,0),0)</f>
        <v>0</v>
      </c>
      <c r="J446">
        <f>_xlfn.IFNA(VLOOKUP(A446,[3]Sheet1!$C$121:$F$135,4,0),0)</f>
        <v>0</v>
      </c>
      <c r="K446">
        <f>_xlfn.IFNA(VLOOKUP(A446,[3]Sheet1!$C$138:$F$139,4,0),0)</f>
        <v>0</v>
      </c>
      <c r="L446">
        <f>_xlfn.IFNA(VLOOKUP(A446,[3]Sheet1!$C$142:$F$166,4,0),0)</f>
        <v>0</v>
      </c>
      <c r="M446">
        <f>_xlfn.IFNA(VLOOKUP(A446,[3]Sheet1!$C$169:$F$170,4,0),0)</f>
        <v>0</v>
      </c>
      <c r="N446">
        <f>_xlfn.IFNA(VLOOKUP(A446,[4]单项!$B$1:$J$50,8,0),0)</f>
        <v>0</v>
      </c>
      <c r="O446">
        <f>_xlfn.IFNA(VLOOKUP(A446,[4]接力!$B$2:$H$41,7,0),0)</f>
        <v>0</v>
      </c>
      <c r="P446">
        <f>_xlfn.IFNA(VLOOKUP(A446,[4]仰卧起坐!$B$4:$E$23,4,0),0)</f>
        <v>0</v>
      </c>
      <c r="Q446">
        <f>_xlfn.IFNA(VLOOKUP(A446,[4]引体向上!$B$3:$E$22,4,0),0)</f>
        <v>0</v>
      </c>
      <c r="R446">
        <f t="shared" si="22"/>
        <v>14</v>
      </c>
    </row>
    <row r="447" spans="1:18" x14ac:dyDescent="0.4">
      <c r="A447" t="s">
        <v>895</v>
      </c>
      <c r="B447" t="s">
        <v>896</v>
      </c>
      <c r="C447">
        <v>2025</v>
      </c>
      <c r="D447">
        <f>_xlfn.IFNA(VLOOKUP(A447,[1]原始记录!$D$1:$L$1099,9,0),0)</f>
        <v>15</v>
      </c>
      <c r="E447">
        <f>_xlfn.IFNA(VLOOKUP(A447,[2]Sheet1!$B:$E,4,0),0)</f>
        <v>3</v>
      </c>
      <c r="F447">
        <f t="shared" si="24"/>
        <v>1</v>
      </c>
      <c r="G447">
        <f>_xlfn.IFNA(VLOOKUP(A447,[3]Sheet1!$C$3:$F$14,4,0),0)</f>
        <v>0</v>
      </c>
      <c r="H447">
        <f>_xlfn.IFNA(VLOOKUP(A448,[3]Sheet1!$C$22:$F$30,4,0),0)</f>
        <v>0</v>
      </c>
      <c r="I447">
        <f>_xlfn.IFNA(VLOOKUP(A447,[3]Sheet1!$C$35:$F$118,4,0),0)</f>
        <v>1</v>
      </c>
      <c r="J447">
        <f>_xlfn.IFNA(VLOOKUP(A447,[3]Sheet1!$C$121:$F$135,4,0),0)</f>
        <v>0</v>
      </c>
      <c r="K447">
        <f>_xlfn.IFNA(VLOOKUP(A447,[3]Sheet1!$C$138:$F$139,4,0),0)</f>
        <v>0</v>
      </c>
      <c r="L447">
        <f>_xlfn.IFNA(VLOOKUP(A447,[3]Sheet1!$C$142:$F$166,4,0),0)</f>
        <v>0</v>
      </c>
      <c r="M447">
        <f>_xlfn.IFNA(VLOOKUP(A447,[3]Sheet1!$C$169:$F$170,4,0),0)</f>
        <v>0</v>
      </c>
      <c r="N447">
        <f>_xlfn.IFNA(VLOOKUP(A447,[4]单项!$B$1:$J$50,8,0),0)</f>
        <v>0</v>
      </c>
      <c r="O447">
        <f>_xlfn.IFNA(VLOOKUP(A447,[4]接力!$B$2:$H$41,7,0),0)</f>
        <v>0</v>
      </c>
      <c r="P447">
        <f>_xlfn.IFNA(VLOOKUP(A447,[4]仰卧起坐!$B$4:$E$23,4,0),0)</f>
        <v>0</v>
      </c>
      <c r="Q447">
        <f>_xlfn.IFNA(VLOOKUP(A447,[4]引体向上!$B$3:$E$22,4,0),0)</f>
        <v>0</v>
      </c>
      <c r="R447">
        <f t="shared" si="22"/>
        <v>19</v>
      </c>
    </row>
    <row r="448" spans="1:18" x14ac:dyDescent="0.4">
      <c r="A448" t="s">
        <v>897</v>
      </c>
      <c r="B448" t="s">
        <v>898</v>
      </c>
      <c r="C448">
        <v>2025</v>
      </c>
      <c r="D448">
        <f>_xlfn.IFNA(VLOOKUP(A448,[1]原始记录!$D$1:$L$1099,9,0),0)</f>
        <v>21</v>
      </c>
      <c r="E448">
        <f>_xlfn.IFNA(VLOOKUP(A448,[2]Sheet1!$B:$E,4,0),0)</f>
        <v>0</v>
      </c>
      <c r="F448">
        <f t="shared" si="24"/>
        <v>0</v>
      </c>
      <c r="G448">
        <f>_xlfn.IFNA(VLOOKUP(A448,[3]Sheet1!$C$3:$F$14,4,0),0)</f>
        <v>0</v>
      </c>
      <c r="H448">
        <f>_xlfn.IFNA(VLOOKUP(A449,[3]Sheet1!$C$22:$F$30,4,0),0)</f>
        <v>0</v>
      </c>
      <c r="I448">
        <f>_xlfn.IFNA(VLOOKUP(A448,[3]Sheet1!$C$35:$F$118,4,0),0)</f>
        <v>0</v>
      </c>
      <c r="J448">
        <f>_xlfn.IFNA(VLOOKUP(A448,[3]Sheet1!$C$121:$F$135,4,0),0)</f>
        <v>0</v>
      </c>
      <c r="K448">
        <f>_xlfn.IFNA(VLOOKUP(A448,[3]Sheet1!$C$138:$F$139,4,0),0)</f>
        <v>0</v>
      </c>
      <c r="L448">
        <f>_xlfn.IFNA(VLOOKUP(A448,[3]Sheet1!$C$142:$F$166,4,0),0)</f>
        <v>0</v>
      </c>
      <c r="M448">
        <f>_xlfn.IFNA(VLOOKUP(A448,[3]Sheet1!$C$169:$F$170,4,0),0)</f>
        <v>0</v>
      </c>
      <c r="N448">
        <f>_xlfn.IFNA(VLOOKUP(A448,[4]单项!$B$1:$J$50,8,0),0)</f>
        <v>0</v>
      </c>
      <c r="O448">
        <f>_xlfn.IFNA(VLOOKUP(A448,[4]接力!$B$2:$H$41,7,0),0)</f>
        <v>0</v>
      </c>
      <c r="P448">
        <f>_xlfn.IFNA(VLOOKUP(A448,[4]仰卧起坐!$B$4:$E$23,4,0),0)</f>
        <v>0</v>
      </c>
      <c r="Q448">
        <f>_xlfn.IFNA(VLOOKUP(A448,[4]引体向上!$B$3:$E$22,4,0),0)</f>
        <v>0</v>
      </c>
      <c r="R448">
        <f t="shared" si="22"/>
        <v>21</v>
      </c>
    </row>
    <row r="449" spans="1:18" x14ac:dyDescent="0.4">
      <c r="A449" t="s">
        <v>899</v>
      </c>
      <c r="B449" t="s">
        <v>900</v>
      </c>
      <c r="C449">
        <v>2025</v>
      </c>
      <c r="D449">
        <f>_xlfn.IFNA(VLOOKUP(A449,[1]原始记录!$D$1:$L$1099,9,0),0)</f>
        <v>1</v>
      </c>
      <c r="E449">
        <f>_xlfn.IFNA(VLOOKUP(A449,[2]Sheet1!$B:$E,4,0),0)</f>
        <v>0</v>
      </c>
      <c r="F449">
        <f t="shared" si="24"/>
        <v>0</v>
      </c>
      <c r="G449">
        <f>_xlfn.IFNA(VLOOKUP(A449,[3]Sheet1!$C$3:$F$14,4,0),0)</f>
        <v>0</v>
      </c>
      <c r="H449">
        <f>_xlfn.IFNA(VLOOKUP(A450,[3]Sheet1!$C$22:$F$30,4,0),0)</f>
        <v>0</v>
      </c>
      <c r="I449">
        <f>_xlfn.IFNA(VLOOKUP(A449,[3]Sheet1!$C$35:$F$118,4,0),0)</f>
        <v>0</v>
      </c>
      <c r="J449">
        <f>_xlfn.IFNA(VLOOKUP(A449,[3]Sheet1!$C$121:$F$135,4,0),0)</f>
        <v>0</v>
      </c>
      <c r="K449">
        <f>_xlfn.IFNA(VLOOKUP(A449,[3]Sheet1!$C$138:$F$139,4,0),0)</f>
        <v>0</v>
      </c>
      <c r="L449">
        <f>_xlfn.IFNA(VLOOKUP(A449,[3]Sheet1!$C$142:$F$166,4,0),0)</f>
        <v>0</v>
      </c>
      <c r="M449">
        <f>_xlfn.IFNA(VLOOKUP(A449,[3]Sheet1!$C$169:$F$170,4,0),0)</f>
        <v>0</v>
      </c>
      <c r="N449">
        <f>_xlfn.IFNA(VLOOKUP(A449,[4]单项!$B$1:$J$50,8,0),0)</f>
        <v>0</v>
      </c>
      <c r="O449">
        <f>_xlfn.IFNA(VLOOKUP(A449,[4]接力!$B$2:$H$41,7,0),0)</f>
        <v>0</v>
      </c>
      <c r="P449">
        <f>_xlfn.IFNA(VLOOKUP(A449,[4]仰卧起坐!$B$4:$E$23,4,0),0)</f>
        <v>0</v>
      </c>
      <c r="Q449">
        <f>_xlfn.IFNA(VLOOKUP(A449,[4]引体向上!$B$3:$E$22,4,0),0)</f>
        <v>0</v>
      </c>
      <c r="R449">
        <f t="shared" si="22"/>
        <v>1</v>
      </c>
    </row>
    <row r="450" spans="1:18" x14ac:dyDescent="0.4">
      <c r="A450" t="s">
        <v>901</v>
      </c>
      <c r="B450" t="s">
        <v>902</v>
      </c>
      <c r="C450">
        <v>2025</v>
      </c>
      <c r="D450">
        <f>_xlfn.IFNA(VLOOKUP(A450,[1]原始记录!$D$1:$L$1099,9,0),0)</f>
        <v>23</v>
      </c>
      <c r="E450">
        <f>_xlfn.IFNA(VLOOKUP(A450,[2]Sheet1!$B:$E,4,0),0)</f>
        <v>0</v>
      </c>
      <c r="F450">
        <f t="shared" si="24"/>
        <v>1</v>
      </c>
      <c r="G450">
        <f>_xlfn.IFNA(VLOOKUP(A450,[3]Sheet1!$C$3:$F$14,4,0),0)</f>
        <v>0</v>
      </c>
      <c r="H450">
        <f>_xlfn.IFNA(VLOOKUP(A451,[3]Sheet1!$C$22:$F$30,4,0),0)</f>
        <v>0</v>
      </c>
      <c r="I450">
        <f>_xlfn.IFNA(VLOOKUP(A450,[3]Sheet1!$C$35:$F$118,4,0),0)</f>
        <v>1</v>
      </c>
      <c r="J450">
        <f>_xlfn.IFNA(VLOOKUP(A450,[3]Sheet1!$C$121:$F$135,4,0),0)</f>
        <v>0</v>
      </c>
      <c r="K450">
        <f>_xlfn.IFNA(VLOOKUP(A450,[3]Sheet1!$C$138:$F$139,4,0),0)</f>
        <v>0</v>
      </c>
      <c r="L450">
        <f>_xlfn.IFNA(VLOOKUP(A450,[3]Sheet1!$C$142:$F$166,4,0),0)</f>
        <v>0</v>
      </c>
      <c r="M450">
        <f>_xlfn.IFNA(VLOOKUP(A450,[3]Sheet1!$C$169:$F$170,4,0),0)</f>
        <v>0</v>
      </c>
      <c r="N450">
        <f>_xlfn.IFNA(VLOOKUP(A450,[4]单项!$B$1:$J$50,8,0),0)</f>
        <v>0</v>
      </c>
      <c r="O450">
        <f>_xlfn.IFNA(VLOOKUP(A450,[4]接力!$B$2:$H$41,7,0),0)</f>
        <v>0</v>
      </c>
      <c r="P450">
        <f>_xlfn.IFNA(VLOOKUP(A450,[4]仰卧起坐!$B$4:$E$23,4,0),0)</f>
        <v>0</v>
      </c>
      <c r="Q450">
        <f>_xlfn.IFNA(VLOOKUP(A450,[4]引体向上!$B$3:$E$22,4,0),0)</f>
        <v>0</v>
      </c>
      <c r="R450">
        <f t="shared" si="22"/>
        <v>24</v>
      </c>
    </row>
    <row r="451" spans="1:18" x14ac:dyDescent="0.4">
      <c r="A451" t="s">
        <v>903</v>
      </c>
      <c r="B451" t="s">
        <v>904</v>
      </c>
      <c r="C451">
        <v>2025</v>
      </c>
      <c r="D451">
        <f>_xlfn.IFNA(VLOOKUP(A451,[1]原始记录!$D$1:$L$1099,9,0),0)</f>
        <v>21</v>
      </c>
      <c r="E451">
        <f>_xlfn.IFNA(VLOOKUP(A451,[2]Sheet1!$B:$E,4,0),0)</f>
        <v>0</v>
      </c>
      <c r="F451">
        <f t="shared" si="24"/>
        <v>0</v>
      </c>
      <c r="G451">
        <f>_xlfn.IFNA(VLOOKUP(A451,[3]Sheet1!$C$3:$F$14,4,0),0)</f>
        <v>0</v>
      </c>
      <c r="H451">
        <f>_xlfn.IFNA(VLOOKUP(A452,[3]Sheet1!$C$22:$F$30,4,0),0)</f>
        <v>0</v>
      </c>
      <c r="I451">
        <f>_xlfn.IFNA(VLOOKUP(A451,[3]Sheet1!$C$35:$F$118,4,0),0)</f>
        <v>0</v>
      </c>
      <c r="J451">
        <f>_xlfn.IFNA(VLOOKUP(A451,[3]Sheet1!$C$121:$F$135,4,0),0)</f>
        <v>0</v>
      </c>
      <c r="K451">
        <f>_xlfn.IFNA(VLOOKUP(A451,[3]Sheet1!$C$138:$F$139,4,0),0)</f>
        <v>0</v>
      </c>
      <c r="L451">
        <f>_xlfn.IFNA(VLOOKUP(A451,[3]Sheet1!$C$142:$F$166,4,0),0)</f>
        <v>0</v>
      </c>
      <c r="M451">
        <f>_xlfn.IFNA(VLOOKUP(A451,[3]Sheet1!$C$169:$F$170,4,0),0)</f>
        <v>0</v>
      </c>
      <c r="N451">
        <f>_xlfn.IFNA(VLOOKUP(A451,[4]单项!$B$1:$J$50,8,0),0)</f>
        <v>0</v>
      </c>
      <c r="O451">
        <f>_xlfn.IFNA(VLOOKUP(A451,[4]接力!$B$2:$H$41,7,0),0)</f>
        <v>0</v>
      </c>
      <c r="P451">
        <f>_xlfn.IFNA(VLOOKUP(A451,[4]仰卧起坐!$B$4:$E$23,4,0),0)</f>
        <v>0</v>
      </c>
      <c r="Q451">
        <f>_xlfn.IFNA(VLOOKUP(A451,[4]引体向上!$B$3:$E$22,4,0),0)</f>
        <v>0</v>
      </c>
      <c r="R451">
        <f t="shared" si="22"/>
        <v>21</v>
      </c>
    </row>
    <row r="452" spans="1:18" x14ac:dyDescent="0.4">
      <c r="A452" t="s">
        <v>905</v>
      </c>
      <c r="B452" t="s">
        <v>906</v>
      </c>
      <c r="C452">
        <v>2025</v>
      </c>
      <c r="D452">
        <f>_xlfn.IFNA(VLOOKUP(A452,[1]原始记录!$D$1:$L$1099,9,0),0)</f>
        <v>6</v>
      </c>
      <c r="E452">
        <f>_xlfn.IFNA(VLOOKUP(A452,[2]Sheet1!$B:$E,4,0),0)</f>
        <v>0</v>
      </c>
      <c r="F452">
        <f t="shared" si="24"/>
        <v>0</v>
      </c>
      <c r="G452">
        <f>_xlfn.IFNA(VLOOKUP(A452,[3]Sheet1!$C$3:$F$14,4,0),0)</f>
        <v>0</v>
      </c>
      <c r="H452">
        <f>_xlfn.IFNA(VLOOKUP(A453,[3]Sheet1!$C$22:$F$30,4,0),0)</f>
        <v>0</v>
      </c>
      <c r="I452">
        <f>_xlfn.IFNA(VLOOKUP(A452,[3]Sheet1!$C$35:$F$118,4,0),0)</f>
        <v>0</v>
      </c>
      <c r="J452">
        <f>_xlfn.IFNA(VLOOKUP(A452,[3]Sheet1!$C$121:$F$135,4,0),0)</f>
        <v>0</v>
      </c>
      <c r="K452">
        <f>_xlfn.IFNA(VLOOKUP(A452,[3]Sheet1!$C$138:$F$139,4,0),0)</f>
        <v>0</v>
      </c>
      <c r="L452">
        <f>_xlfn.IFNA(VLOOKUP(A452,[3]Sheet1!$C$142:$F$166,4,0),0)</f>
        <v>0</v>
      </c>
      <c r="M452">
        <f>_xlfn.IFNA(VLOOKUP(A452,[3]Sheet1!$C$169:$F$170,4,0),0)</f>
        <v>0</v>
      </c>
      <c r="N452">
        <f>_xlfn.IFNA(VLOOKUP(A452,[4]单项!$B$1:$J$50,8,0),0)</f>
        <v>0</v>
      </c>
      <c r="O452">
        <f>_xlfn.IFNA(VLOOKUP(A452,[4]接力!$B$2:$H$41,7,0),0)</f>
        <v>0</v>
      </c>
      <c r="P452">
        <f>_xlfn.IFNA(VLOOKUP(A452,[4]仰卧起坐!$B$4:$E$23,4,0),0)</f>
        <v>0</v>
      </c>
      <c r="Q452">
        <f>_xlfn.IFNA(VLOOKUP(A452,[4]引体向上!$B$3:$E$22,4,0),0)</f>
        <v>0</v>
      </c>
      <c r="R452">
        <f t="shared" si="22"/>
        <v>6</v>
      </c>
    </row>
    <row r="453" spans="1:18" x14ac:dyDescent="0.4">
      <c r="A453" t="s">
        <v>907</v>
      </c>
      <c r="B453" t="s">
        <v>908</v>
      </c>
      <c r="C453">
        <v>2025</v>
      </c>
      <c r="D453">
        <f>_xlfn.IFNA(VLOOKUP(A453,[1]原始记录!$D$1:$L$1099,9,0),0)</f>
        <v>6</v>
      </c>
      <c r="E453">
        <f>_xlfn.IFNA(VLOOKUP(A453,[2]Sheet1!$B:$E,4,0),0)</f>
        <v>0</v>
      </c>
      <c r="F453">
        <f t="shared" si="24"/>
        <v>1</v>
      </c>
      <c r="G453">
        <f>_xlfn.IFNA(VLOOKUP(A453,[3]Sheet1!$C$3:$F$14,4,0),0)</f>
        <v>0</v>
      </c>
      <c r="H453">
        <f>_xlfn.IFNA(VLOOKUP(A454,[3]Sheet1!$C$22:$F$30,4,0),0)</f>
        <v>0</v>
      </c>
      <c r="I453">
        <f>_xlfn.IFNA(VLOOKUP(A453,[3]Sheet1!$C$35:$F$118,4,0),0)</f>
        <v>1</v>
      </c>
      <c r="J453">
        <f>_xlfn.IFNA(VLOOKUP(A453,[3]Sheet1!$C$121:$F$135,4,0),0)</f>
        <v>0</v>
      </c>
      <c r="K453">
        <f>_xlfn.IFNA(VLOOKUP(A453,[3]Sheet1!$C$138:$F$139,4,0),0)</f>
        <v>0</v>
      </c>
      <c r="L453">
        <f>_xlfn.IFNA(VLOOKUP(A453,[3]Sheet1!$C$142:$F$166,4,0),0)</f>
        <v>0</v>
      </c>
      <c r="M453">
        <f>_xlfn.IFNA(VLOOKUP(A453,[3]Sheet1!$C$169:$F$170,4,0),0)</f>
        <v>0</v>
      </c>
      <c r="N453">
        <f>_xlfn.IFNA(VLOOKUP(A453,[4]单项!$B$1:$J$50,8,0),0)</f>
        <v>0</v>
      </c>
      <c r="O453">
        <f>_xlfn.IFNA(VLOOKUP(A453,[4]接力!$B$2:$H$41,7,0),0)</f>
        <v>0</v>
      </c>
      <c r="P453">
        <f>_xlfn.IFNA(VLOOKUP(A453,[4]仰卧起坐!$B$4:$E$23,4,0),0)</f>
        <v>0</v>
      </c>
      <c r="Q453">
        <f>_xlfn.IFNA(VLOOKUP(A453,[4]引体向上!$B$3:$E$22,4,0),0)</f>
        <v>0</v>
      </c>
      <c r="R453">
        <f t="shared" si="22"/>
        <v>7</v>
      </c>
    </row>
    <row r="454" spans="1:18" x14ac:dyDescent="0.4">
      <c r="A454" t="s">
        <v>909</v>
      </c>
      <c r="B454" t="s">
        <v>910</v>
      </c>
      <c r="C454">
        <v>2025</v>
      </c>
      <c r="D454">
        <f>_xlfn.IFNA(VLOOKUP(A454,[1]原始记录!$D$1:$L$1099,9,0),0)</f>
        <v>11</v>
      </c>
      <c r="E454">
        <f>_xlfn.IFNA(VLOOKUP(A454,[2]Sheet1!$B:$E,4,0),0)</f>
        <v>0</v>
      </c>
      <c r="F454">
        <f t="shared" si="24"/>
        <v>0</v>
      </c>
      <c r="G454">
        <f>_xlfn.IFNA(VLOOKUP(A454,[3]Sheet1!$C$3:$F$14,4,0),0)</f>
        <v>0</v>
      </c>
      <c r="H454">
        <f>_xlfn.IFNA(VLOOKUP(A455,[3]Sheet1!$C$22:$F$30,4,0),0)</f>
        <v>0</v>
      </c>
      <c r="I454">
        <f>_xlfn.IFNA(VLOOKUP(A454,[3]Sheet1!$C$35:$F$118,4,0),0)</f>
        <v>0</v>
      </c>
      <c r="J454">
        <f>_xlfn.IFNA(VLOOKUP(A454,[3]Sheet1!$C$121:$F$135,4,0),0)</f>
        <v>0</v>
      </c>
      <c r="K454">
        <f>_xlfn.IFNA(VLOOKUP(A454,[3]Sheet1!$C$138:$F$139,4,0),0)</f>
        <v>0</v>
      </c>
      <c r="L454">
        <f>_xlfn.IFNA(VLOOKUP(A454,[3]Sheet1!$C$142:$F$166,4,0),0)</f>
        <v>0</v>
      </c>
      <c r="M454">
        <f>_xlfn.IFNA(VLOOKUP(A454,[3]Sheet1!$C$169:$F$170,4,0),0)</f>
        <v>0</v>
      </c>
      <c r="N454">
        <f>_xlfn.IFNA(VLOOKUP(A454,[4]单项!$B$1:$J$50,8,0),0)</f>
        <v>0</v>
      </c>
      <c r="O454">
        <f>_xlfn.IFNA(VLOOKUP(A454,[4]接力!$B$2:$H$41,7,0),0)</f>
        <v>0</v>
      </c>
      <c r="P454">
        <f>_xlfn.IFNA(VLOOKUP(A454,[4]仰卧起坐!$B$4:$E$23,4,0),0)</f>
        <v>0</v>
      </c>
      <c r="Q454">
        <f>_xlfn.IFNA(VLOOKUP(A454,[4]引体向上!$B$3:$E$22,4,0),0)</f>
        <v>0</v>
      </c>
      <c r="R454">
        <f t="shared" si="22"/>
        <v>11</v>
      </c>
    </row>
    <row r="455" spans="1:18" x14ac:dyDescent="0.4">
      <c r="A455" t="s">
        <v>911</v>
      </c>
      <c r="B455" t="s">
        <v>912</v>
      </c>
      <c r="C455">
        <v>2025</v>
      </c>
      <c r="D455">
        <f>_xlfn.IFNA(VLOOKUP(A455,[1]原始记录!$D$1:$L$1099,9,0),0)</f>
        <v>11</v>
      </c>
      <c r="E455">
        <f>_xlfn.IFNA(VLOOKUP(A455,[2]Sheet1!$B:$E,4,0),0)</f>
        <v>0</v>
      </c>
      <c r="F455">
        <f t="shared" si="24"/>
        <v>0</v>
      </c>
      <c r="G455">
        <f>_xlfn.IFNA(VLOOKUP(A455,[3]Sheet1!$C$3:$F$14,4,0),0)</f>
        <v>0</v>
      </c>
      <c r="H455">
        <f>_xlfn.IFNA(VLOOKUP(A456,[3]Sheet1!$C$22:$F$30,4,0),0)</f>
        <v>0</v>
      </c>
      <c r="I455">
        <f>_xlfn.IFNA(VLOOKUP(A455,[3]Sheet1!$C$35:$F$118,4,0),0)</f>
        <v>0</v>
      </c>
      <c r="J455">
        <f>_xlfn.IFNA(VLOOKUP(A455,[3]Sheet1!$C$121:$F$135,4,0),0)</f>
        <v>0</v>
      </c>
      <c r="K455">
        <f>_xlfn.IFNA(VLOOKUP(A455,[3]Sheet1!$C$138:$F$139,4,0),0)</f>
        <v>0</v>
      </c>
      <c r="L455">
        <f>_xlfn.IFNA(VLOOKUP(A455,[3]Sheet1!$C$142:$F$166,4,0),0)</f>
        <v>0</v>
      </c>
      <c r="M455">
        <f>_xlfn.IFNA(VLOOKUP(A455,[3]Sheet1!$C$169:$F$170,4,0),0)</f>
        <v>0</v>
      </c>
      <c r="N455">
        <f>_xlfn.IFNA(VLOOKUP(A455,[4]单项!$B$1:$J$50,8,0),0)</f>
        <v>0</v>
      </c>
      <c r="O455">
        <f>_xlfn.IFNA(VLOOKUP(A455,[4]接力!$B$2:$H$41,7,0),0)</f>
        <v>0</v>
      </c>
      <c r="P455">
        <f>_xlfn.IFNA(VLOOKUP(A455,[4]仰卧起坐!$B$4:$E$23,4,0),0)</f>
        <v>0</v>
      </c>
      <c r="Q455">
        <f>_xlfn.IFNA(VLOOKUP(A455,[4]引体向上!$B$3:$E$22,4,0),0)</f>
        <v>0</v>
      </c>
      <c r="R455">
        <f t="shared" si="22"/>
        <v>11</v>
      </c>
    </row>
    <row r="456" spans="1:18" x14ac:dyDescent="0.4">
      <c r="A456" t="s">
        <v>913</v>
      </c>
      <c r="B456" t="s">
        <v>914</v>
      </c>
      <c r="C456">
        <v>2025</v>
      </c>
      <c r="D456">
        <f>_xlfn.IFNA(VLOOKUP(A456,[1]原始记录!$D$1:$L$1099,9,0),0)</f>
        <v>9</v>
      </c>
      <c r="E456">
        <f>_xlfn.IFNA(VLOOKUP(A456,[2]Sheet1!$B:$E,4,0),0)</f>
        <v>1</v>
      </c>
      <c r="F456">
        <f t="shared" si="24"/>
        <v>0</v>
      </c>
      <c r="G456">
        <f>_xlfn.IFNA(VLOOKUP(A456,[3]Sheet1!$C$3:$F$14,4,0),0)</f>
        <v>0</v>
      </c>
      <c r="H456">
        <f>_xlfn.IFNA(VLOOKUP(A457,[3]Sheet1!$C$22:$F$30,4,0),0)</f>
        <v>0</v>
      </c>
      <c r="I456">
        <f>_xlfn.IFNA(VLOOKUP(A456,[3]Sheet1!$C$35:$F$118,4,0),0)</f>
        <v>0</v>
      </c>
      <c r="J456">
        <f>_xlfn.IFNA(VLOOKUP(A456,[3]Sheet1!$C$121:$F$135,4,0),0)</f>
        <v>0</v>
      </c>
      <c r="K456">
        <f>_xlfn.IFNA(VLOOKUP(A456,[3]Sheet1!$C$138:$F$139,4,0),0)</f>
        <v>0</v>
      </c>
      <c r="L456">
        <f>_xlfn.IFNA(VLOOKUP(A456,[3]Sheet1!$C$142:$F$166,4,0),0)</f>
        <v>0</v>
      </c>
      <c r="M456">
        <f>_xlfn.IFNA(VLOOKUP(A456,[3]Sheet1!$C$169:$F$170,4,0),0)</f>
        <v>0</v>
      </c>
      <c r="N456">
        <f>_xlfn.IFNA(VLOOKUP(A456,[4]单项!$B$1:$J$50,8,0),0)</f>
        <v>0</v>
      </c>
      <c r="O456">
        <f>_xlfn.IFNA(VLOOKUP(A456,[4]接力!$B$2:$H$41,7,0),0)</f>
        <v>0</v>
      </c>
      <c r="P456">
        <f>_xlfn.IFNA(VLOOKUP(A456,[4]仰卧起坐!$B$4:$E$23,4,0),0)</f>
        <v>0</v>
      </c>
      <c r="Q456">
        <f>_xlfn.IFNA(VLOOKUP(A456,[4]引体向上!$B$3:$E$22,4,0),0)</f>
        <v>0</v>
      </c>
      <c r="R456">
        <f t="shared" si="22"/>
        <v>10</v>
      </c>
    </row>
    <row r="457" spans="1:18" x14ac:dyDescent="0.4">
      <c r="A457" t="s">
        <v>915</v>
      </c>
      <c r="B457" t="s">
        <v>916</v>
      </c>
      <c r="C457">
        <v>2025</v>
      </c>
      <c r="D457">
        <f>_xlfn.IFNA(VLOOKUP(A457,[1]原始记录!$D$1:$L$1099,9,0),0)</f>
        <v>13</v>
      </c>
      <c r="E457">
        <f>_xlfn.IFNA(VLOOKUP(A457,[2]Sheet1!$B:$E,4,0),0)</f>
        <v>0</v>
      </c>
      <c r="F457">
        <f t="shared" si="24"/>
        <v>0</v>
      </c>
      <c r="G457">
        <f>_xlfn.IFNA(VLOOKUP(A457,[3]Sheet1!$C$3:$F$14,4,0),0)</f>
        <v>0</v>
      </c>
      <c r="H457">
        <f>_xlfn.IFNA(VLOOKUP(A458,[3]Sheet1!$C$22:$F$30,4,0),0)</f>
        <v>0</v>
      </c>
      <c r="I457">
        <f>_xlfn.IFNA(VLOOKUP(A457,[3]Sheet1!$C$35:$F$118,4,0),0)</f>
        <v>0</v>
      </c>
      <c r="J457">
        <f>_xlfn.IFNA(VLOOKUP(A457,[3]Sheet1!$C$121:$F$135,4,0),0)</f>
        <v>0</v>
      </c>
      <c r="K457">
        <f>_xlfn.IFNA(VLOOKUP(A457,[3]Sheet1!$C$138:$F$139,4,0),0)</f>
        <v>0</v>
      </c>
      <c r="L457">
        <f>_xlfn.IFNA(VLOOKUP(A457,[3]Sheet1!$C$142:$F$166,4,0),0)</f>
        <v>0</v>
      </c>
      <c r="M457">
        <f>_xlfn.IFNA(VLOOKUP(A457,[3]Sheet1!$C$169:$F$170,4,0),0)</f>
        <v>0</v>
      </c>
      <c r="N457">
        <f>_xlfn.IFNA(VLOOKUP(A457,[4]单项!$B$1:$J$50,8,0),0)</f>
        <v>0</v>
      </c>
      <c r="O457">
        <f>_xlfn.IFNA(VLOOKUP(A457,[4]接力!$B$2:$H$41,7,0),0)</f>
        <v>0</v>
      </c>
      <c r="P457">
        <f>_xlfn.IFNA(VLOOKUP(A457,[4]仰卧起坐!$B$4:$E$23,4,0),0)</f>
        <v>0</v>
      </c>
      <c r="Q457">
        <f>_xlfn.IFNA(VLOOKUP(A457,[4]引体向上!$B$3:$E$22,4,0),0)</f>
        <v>0</v>
      </c>
      <c r="R457">
        <f t="shared" si="22"/>
        <v>13</v>
      </c>
    </row>
    <row r="458" spans="1:18" x14ac:dyDescent="0.4">
      <c r="A458" t="s">
        <v>917</v>
      </c>
      <c r="B458" t="s">
        <v>918</v>
      </c>
      <c r="C458">
        <v>2025</v>
      </c>
      <c r="D458">
        <f>_xlfn.IFNA(VLOOKUP(A458,[1]原始记录!$D$1:$L$1099,9,0),0)</f>
        <v>2</v>
      </c>
      <c r="E458">
        <f>_xlfn.IFNA(VLOOKUP(A458,[2]Sheet1!$B:$E,4,0),0)</f>
        <v>0</v>
      </c>
      <c r="F458">
        <f t="shared" si="24"/>
        <v>0</v>
      </c>
      <c r="G458">
        <f>_xlfn.IFNA(VLOOKUP(A458,[3]Sheet1!$C$3:$F$14,4,0),0)</f>
        <v>0</v>
      </c>
      <c r="H458">
        <f>_xlfn.IFNA(VLOOKUP(A459,[3]Sheet1!$C$22:$F$30,4,0),0)</f>
        <v>0</v>
      </c>
      <c r="I458">
        <f>_xlfn.IFNA(VLOOKUP(A458,[3]Sheet1!$C$35:$F$118,4,0),0)</f>
        <v>0</v>
      </c>
      <c r="J458">
        <f>_xlfn.IFNA(VLOOKUP(A458,[3]Sheet1!$C$121:$F$135,4,0),0)</f>
        <v>0</v>
      </c>
      <c r="K458">
        <f>_xlfn.IFNA(VLOOKUP(A458,[3]Sheet1!$C$138:$F$139,4,0),0)</f>
        <v>0</v>
      </c>
      <c r="L458">
        <f>_xlfn.IFNA(VLOOKUP(A458,[3]Sheet1!$C$142:$F$166,4,0),0)</f>
        <v>0</v>
      </c>
      <c r="M458">
        <f>_xlfn.IFNA(VLOOKUP(A458,[3]Sheet1!$C$169:$F$170,4,0),0)</f>
        <v>0</v>
      </c>
      <c r="N458">
        <f>_xlfn.IFNA(VLOOKUP(A458,[4]单项!$B$1:$J$50,8,0),0)</f>
        <v>0</v>
      </c>
      <c r="O458">
        <f>_xlfn.IFNA(VLOOKUP(A458,[4]接力!$B$2:$H$41,7,0),0)</f>
        <v>0</v>
      </c>
      <c r="P458">
        <f>_xlfn.IFNA(VLOOKUP(A458,[4]仰卧起坐!$B$4:$E$23,4,0),0)</f>
        <v>0</v>
      </c>
      <c r="Q458">
        <f>_xlfn.IFNA(VLOOKUP(A458,[4]引体向上!$B$3:$E$22,4,0),0)</f>
        <v>0</v>
      </c>
      <c r="R458">
        <f t="shared" si="22"/>
        <v>2</v>
      </c>
    </row>
    <row r="459" spans="1:18" x14ac:dyDescent="0.4">
      <c r="A459" t="s">
        <v>919</v>
      </c>
      <c r="B459" t="s">
        <v>920</v>
      </c>
      <c r="C459">
        <v>2025</v>
      </c>
      <c r="D459">
        <f>_xlfn.IFNA(VLOOKUP(A459,[1]原始记录!$D$1:$L$1099,9,0),0)</f>
        <v>8</v>
      </c>
      <c r="E459">
        <f>_xlfn.IFNA(VLOOKUP(A459,[2]Sheet1!$B:$E,4,0),0)</f>
        <v>7</v>
      </c>
      <c r="F459">
        <f t="shared" si="24"/>
        <v>1</v>
      </c>
      <c r="G459">
        <f>_xlfn.IFNA(VLOOKUP(A459,[3]Sheet1!$C$3:$F$14,4,0),0)</f>
        <v>0</v>
      </c>
      <c r="H459">
        <f>_xlfn.IFNA(VLOOKUP(A460,[3]Sheet1!$C$22:$F$30,4,0),0)</f>
        <v>0</v>
      </c>
      <c r="I459">
        <f>_xlfn.IFNA(VLOOKUP(A459,[3]Sheet1!$C$35:$F$118,4,0),0)</f>
        <v>1</v>
      </c>
      <c r="J459">
        <f>_xlfn.IFNA(VLOOKUP(A459,[3]Sheet1!$C$121:$F$135,4,0),0)</f>
        <v>0</v>
      </c>
      <c r="K459">
        <f>_xlfn.IFNA(VLOOKUP(A459,[3]Sheet1!$C$138:$F$139,4,0),0)</f>
        <v>0</v>
      </c>
      <c r="L459">
        <f>_xlfn.IFNA(VLOOKUP(A459,[3]Sheet1!$C$142:$F$166,4,0),0)</f>
        <v>0</v>
      </c>
      <c r="M459">
        <f>_xlfn.IFNA(VLOOKUP(A459,[3]Sheet1!$C$169:$F$170,4,0),0)</f>
        <v>0</v>
      </c>
      <c r="N459">
        <f>_xlfn.IFNA(VLOOKUP(A459,[4]单项!$B$1:$J$50,8,0),0)</f>
        <v>0</v>
      </c>
      <c r="O459">
        <f>_xlfn.IFNA(VLOOKUP(A459,[4]接力!$B$2:$H$41,7,0),0)</f>
        <v>0</v>
      </c>
      <c r="P459">
        <f>_xlfn.IFNA(VLOOKUP(A459,[4]仰卧起坐!$B$4:$E$23,4,0),0)</f>
        <v>0</v>
      </c>
      <c r="Q459">
        <f>_xlfn.IFNA(VLOOKUP(A459,[4]引体向上!$B$3:$E$22,4,0),0)</f>
        <v>0</v>
      </c>
      <c r="R459">
        <f t="shared" si="22"/>
        <v>16</v>
      </c>
    </row>
    <row r="460" spans="1:18" x14ac:dyDescent="0.4">
      <c r="A460" t="s">
        <v>921</v>
      </c>
      <c r="B460" t="s">
        <v>922</v>
      </c>
      <c r="C460">
        <v>2025</v>
      </c>
      <c r="D460">
        <f>_xlfn.IFNA(VLOOKUP(A460,[1]原始记录!$D$1:$L$1099,9,0),0)</f>
        <v>8</v>
      </c>
      <c r="E460">
        <f>_xlfn.IFNA(VLOOKUP(A460,[2]Sheet1!$B:$E,4,0),0)</f>
        <v>0</v>
      </c>
      <c r="F460">
        <f t="shared" si="24"/>
        <v>0</v>
      </c>
      <c r="G460">
        <f>_xlfn.IFNA(VLOOKUP(A460,[3]Sheet1!$C$3:$F$14,4,0),0)</f>
        <v>0</v>
      </c>
      <c r="H460">
        <f>_xlfn.IFNA(VLOOKUP(A461,[3]Sheet1!$C$22:$F$30,4,0),0)</f>
        <v>0</v>
      </c>
      <c r="I460">
        <f>_xlfn.IFNA(VLOOKUP(A460,[3]Sheet1!$C$35:$F$118,4,0),0)</f>
        <v>0</v>
      </c>
      <c r="J460">
        <f>_xlfn.IFNA(VLOOKUP(A460,[3]Sheet1!$C$121:$F$135,4,0),0)</f>
        <v>0</v>
      </c>
      <c r="K460">
        <f>_xlfn.IFNA(VLOOKUP(A460,[3]Sheet1!$C$138:$F$139,4,0),0)</f>
        <v>0</v>
      </c>
      <c r="L460">
        <f>_xlfn.IFNA(VLOOKUP(A460,[3]Sheet1!$C$142:$F$166,4,0),0)</f>
        <v>0</v>
      </c>
      <c r="M460">
        <f>_xlfn.IFNA(VLOOKUP(A460,[3]Sheet1!$C$169:$F$170,4,0),0)</f>
        <v>0</v>
      </c>
      <c r="N460">
        <f>_xlfn.IFNA(VLOOKUP(A460,[4]单项!$B$1:$J$50,8,0),0)</f>
        <v>0</v>
      </c>
      <c r="O460">
        <f>_xlfn.IFNA(VLOOKUP(A460,[4]接力!$B$2:$H$41,7,0),0)</f>
        <v>0</v>
      </c>
      <c r="P460">
        <f>_xlfn.IFNA(VLOOKUP(A460,[4]仰卧起坐!$B$4:$E$23,4,0),0)</f>
        <v>0</v>
      </c>
      <c r="Q460">
        <f>_xlfn.IFNA(VLOOKUP(A460,[4]引体向上!$B$3:$E$22,4,0),0)</f>
        <v>0</v>
      </c>
      <c r="R460">
        <f t="shared" si="22"/>
        <v>8</v>
      </c>
    </row>
    <row r="461" spans="1:18" x14ac:dyDescent="0.4">
      <c r="A461" t="s">
        <v>923</v>
      </c>
      <c r="B461" t="s">
        <v>924</v>
      </c>
      <c r="C461">
        <v>2025</v>
      </c>
      <c r="D461">
        <f>_xlfn.IFNA(VLOOKUP(A461,[1]原始记录!$D$1:$L$1099,9,0),0)</f>
        <v>8</v>
      </c>
      <c r="E461">
        <f>_xlfn.IFNA(VLOOKUP(A461,[2]Sheet1!$B:$E,4,0),0)</f>
        <v>0</v>
      </c>
      <c r="F461">
        <f t="shared" si="24"/>
        <v>0</v>
      </c>
      <c r="G461">
        <f>_xlfn.IFNA(VLOOKUP(A461,[3]Sheet1!$C$3:$F$14,4,0),0)</f>
        <v>0</v>
      </c>
      <c r="H461">
        <f>_xlfn.IFNA(VLOOKUP(A462,[3]Sheet1!$C$22:$F$30,4,0),0)</f>
        <v>0</v>
      </c>
      <c r="I461">
        <f>_xlfn.IFNA(VLOOKUP(A461,[3]Sheet1!$C$35:$F$118,4,0),0)</f>
        <v>0</v>
      </c>
      <c r="J461">
        <f>_xlfn.IFNA(VLOOKUP(A461,[3]Sheet1!$C$121:$F$135,4,0),0)</f>
        <v>0</v>
      </c>
      <c r="K461">
        <f>_xlfn.IFNA(VLOOKUP(A461,[3]Sheet1!$C$138:$F$139,4,0),0)</f>
        <v>0</v>
      </c>
      <c r="L461">
        <f>_xlfn.IFNA(VLOOKUP(A461,[3]Sheet1!$C$142:$F$166,4,0),0)</f>
        <v>0</v>
      </c>
      <c r="M461">
        <f>_xlfn.IFNA(VLOOKUP(A461,[3]Sheet1!$C$169:$F$170,4,0),0)</f>
        <v>0</v>
      </c>
      <c r="N461">
        <f>_xlfn.IFNA(VLOOKUP(A461,[4]单项!$B$1:$J$50,8,0),0)</f>
        <v>0</v>
      </c>
      <c r="O461">
        <f>_xlfn.IFNA(VLOOKUP(A461,[4]接力!$B$2:$H$41,7,0),0)</f>
        <v>0</v>
      </c>
      <c r="P461">
        <f>_xlfn.IFNA(VLOOKUP(A461,[4]仰卧起坐!$B$4:$E$23,4,0),0)</f>
        <v>0</v>
      </c>
      <c r="Q461">
        <f>_xlfn.IFNA(VLOOKUP(A461,[4]引体向上!$B$3:$E$22,4,0),0)</f>
        <v>0</v>
      </c>
      <c r="R461">
        <f t="shared" ref="R461:R524" si="25">D461+E461+F461</f>
        <v>8</v>
      </c>
    </row>
    <row r="462" spans="1:18" x14ac:dyDescent="0.4">
      <c r="A462" t="s">
        <v>925</v>
      </c>
      <c r="B462" t="s">
        <v>926</v>
      </c>
      <c r="C462">
        <v>2025</v>
      </c>
      <c r="D462">
        <f>_xlfn.IFNA(VLOOKUP(A462,[1]原始记录!$D$1:$L$1099,9,0),0)</f>
        <v>4</v>
      </c>
      <c r="E462">
        <f>_xlfn.IFNA(VLOOKUP(A462,[2]Sheet1!$B:$E,4,0),0)</f>
        <v>0</v>
      </c>
      <c r="F462">
        <f t="shared" si="24"/>
        <v>0</v>
      </c>
      <c r="G462">
        <f>_xlfn.IFNA(VLOOKUP(A462,[3]Sheet1!$C$3:$F$14,4,0),0)</f>
        <v>0</v>
      </c>
      <c r="H462">
        <f>_xlfn.IFNA(VLOOKUP(A463,[3]Sheet1!$C$22:$F$30,4,0),0)</f>
        <v>0</v>
      </c>
      <c r="I462">
        <f>_xlfn.IFNA(VLOOKUP(A462,[3]Sheet1!$C$35:$F$118,4,0),0)</f>
        <v>0</v>
      </c>
      <c r="J462">
        <f>_xlfn.IFNA(VLOOKUP(A462,[3]Sheet1!$C$121:$F$135,4,0),0)</f>
        <v>0</v>
      </c>
      <c r="K462">
        <f>_xlfn.IFNA(VLOOKUP(A462,[3]Sheet1!$C$138:$F$139,4,0),0)</f>
        <v>0</v>
      </c>
      <c r="L462">
        <f>_xlfn.IFNA(VLOOKUP(A462,[3]Sheet1!$C$142:$F$166,4,0),0)</f>
        <v>0</v>
      </c>
      <c r="M462">
        <f>_xlfn.IFNA(VLOOKUP(A462,[3]Sheet1!$C$169:$F$170,4,0),0)</f>
        <v>0</v>
      </c>
      <c r="N462">
        <f>_xlfn.IFNA(VLOOKUP(A462,[4]单项!$B$1:$J$50,8,0),0)</f>
        <v>0</v>
      </c>
      <c r="O462">
        <f>_xlfn.IFNA(VLOOKUP(A462,[4]接力!$B$2:$H$41,7,0),0)</f>
        <v>0</v>
      </c>
      <c r="P462">
        <f>_xlfn.IFNA(VLOOKUP(A462,[4]仰卧起坐!$B$4:$E$23,4,0),0)</f>
        <v>0</v>
      </c>
      <c r="Q462">
        <f>_xlfn.IFNA(VLOOKUP(A462,[4]引体向上!$B$3:$E$22,4,0),0)</f>
        <v>0</v>
      </c>
      <c r="R462">
        <f t="shared" si="25"/>
        <v>4</v>
      </c>
    </row>
    <row r="463" spans="1:18" x14ac:dyDescent="0.4">
      <c r="A463" t="s">
        <v>927</v>
      </c>
      <c r="B463" t="s">
        <v>928</v>
      </c>
      <c r="C463">
        <v>2025</v>
      </c>
      <c r="D463">
        <f>_xlfn.IFNA(VLOOKUP(A463,[1]原始记录!$D$1:$L$1099,9,0),0)</f>
        <v>23</v>
      </c>
      <c r="E463">
        <f>_xlfn.IFNA(VLOOKUP(A463,[2]Sheet1!$B:$E,4,0),0)</f>
        <v>0</v>
      </c>
      <c r="F463">
        <f t="shared" si="24"/>
        <v>0</v>
      </c>
      <c r="G463">
        <f>_xlfn.IFNA(VLOOKUP(A463,[3]Sheet1!$C$3:$F$14,4,0),0)</f>
        <v>0</v>
      </c>
      <c r="H463">
        <f>_xlfn.IFNA(VLOOKUP(A464,[3]Sheet1!$C$22:$F$30,4,0),0)</f>
        <v>0</v>
      </c>
      <c r="I463">
        <f>_xlfn.IFNA(VLOOKUP(A463,[3]Sheet1!$C$35:$F$118,4,0),0)</f>
        <v>0</v>
      </c>
      <c r="J463">
        <f>_xlfn.IFNA(VLOOKUP(A463,[3]Sheet1!$C$121:$F$135,4,0),0)</f>
        <v>0</v>
      </c>
      <c r="K463">
        <f>_xlfn.IFNA(VLOOKUP(A463,[3]Sheet1!$C$138:$F$139,4,0),0)</f>
        <v>0</v>
      </c>
      <c r="L463">
        <f>_xlfn.IFNA(VLOOKUP(A463,[3]Sheet1!$C$142:$F$166,4,0),0)</f>
        <v>0</v>
      </c>
      <c r="M463">
        <f>_xlfn.IFNA(VLOOKUP(A463,[3]Sheet1!$C$169:$F$170,4,0),0)</f>
        <v>0</v>
      </c>
      <c r="N463">
        <f>_xlfn.IFNA(VLOOKUP(A463,[4]单项!$B$1:$J$50,8,0),0)</f>
        <v>0</v>
      </c>
      <c r="O463">
        <f>_xlfn.IFNA(VLOOKUP(A463,[4]接力!$B$2:$H$41,7,0),0)</f>
        <v>0</v>
      </c>
      <c r="P463">
        <f>_xlfn.IFNA(VLOOKUP(A463,[4]仰卧起坐!$B$4:$E$23,4,0),0)</f>
        <v>0</v>
      </c>
      <c r="Q463">
        <f>_xlfn.IFNA(VLOOKUP(A463,[4]引体向上!$B$3:$E$22,4,0),0)</f>
        <v>0</v>
      </c>
      <c r="R463">
        <f t="shared" si="25"/>
        <v>23</v>
      </c>
    </row>
    <row r="464" spans="1:18" x14ac:dyDescent="0.4">
      <c r="A464" t="s">
        <v>929</v>
      </c>
      <c r="B464" t="s">
        <v>930</v>
      </c>
      <c r="C464">
        <v>2025</v>
      </c>
      <c r="D464">
        <f>_xlfn.IFNA(VLOOKUP(A464,[1]原始记录!$D$1:$L$1099,9,0),0)</f>
        <v>26</v>
      </c>
      <c r="E464">
        <f>_xlfn.IFNA(VLOOKUP(A464,[2]Sheet1!$B:$E,4,0),0)</f>
        <v>0</v>
      </c>
      <c r="F464">
        <f t="shared" si="24"/>
        <v>0</v>
      </c>
      <c r="G464">
        <f>_xlfn.IFNA(VLOOKUP(A464,[3]Sheet1!$C$3:$F$14,4,0),0)</f>
        <v>0</v>
      </c>
      <c r="H464">
        <f>_xlfn.IFNA(VLOOKUP(A465,[3]Sheet1!$C$22:$F$30,4,0),0)</f>
        <v>0</v>
      </c>
      <c r="I464">
        <f>_xlfn.IFNA(VLOOKUP(A464,[3]Sheet1!$C$35:$F$118,4,0),0)</f>
        <v>0</v>
      </c>
      <c r="J464">
        <f>_xlfn.IFNA(VLOOKUP(A464,[3]Sheet1!$C$121:$F$135,4,0),0)</f>
        <v>0</v>
      </c>
      <c r="K464">
        <f>_xlfn.IFNA(VLOOKUP(A464,[3]Sheet1!$C$138:$F$139,4,0),0)</f>
        <v>0</v>
      </c>
      <c r="L464">
        <f>_xlfn.IFNA(VLOOKUP(A464,[3]Sheet1!$C$142:$F$166,4,0),0)</f>
        <v>0</v>
      </c>
      <c r="M464">
        <f>_xlfn.IFNA(VLOOKUP(A464,[3]Sheet1!$C$169:$F$170,4,0),0)</f>
        <v>0</v>
      </c>
      <c r="N464">
        <f>_xlfn.IFNA(VLOOKUP(A464,[4]单项!$B$1:$J$50,8,0),0)</f>
        <v>0</v>
      </c>
      <c r="O464">
        <f>_xlfn.IFNA(VLOOKUP(A464,[4]接力!$B$2:$H$41,7,0),0)</f>
        <v>0</v>
      </c>
      <c r="P464">
        <f>_xlfn.IFNA(VLOOKUP(A464,[4]仰卧起坐!$B$4:$E$23,4,0),0)</f>
        <v>0</v>
      </c>
      <c r="Q464">
        <f>_xlfn.IFNA(VLOOKUP(A464,[4]引体向上!$B$3:$E$22,4,0),0)</f>
        <v>0</v>
      </c>
      <c r="R464">
        <f t="shared" si="25"/>
        <v>26</v>
      </c>
    </row>
    <row r="465" spans="1:18" x14ac:dyDescent="0.4">
      <c r="A465" t="s">
        <v>931</v>
      </c>
      <c r="B465" t="s">
        <v>932</v>
      </c>
      <c r="C465">
        <v>2025</v>
      </c>
      <c r="D465">
        <f>_xlfn.IFNA(VLOOKUP(A465,[1]原始记录!$D$1:$L$1099,9,0),0)</f>
        <v>15</v>
      </c>
      <c r="E465">
        <f>_xlfn.IFNA(VLOOKUP(A465,[2]Sheet1!$B:$E,4,0),0)</f>
        <v>0</v>
      </c>
      <c r="F465">
        <f t="shared" si="24"/>
        <v>0</v>
      </c>
      <c r="G465">
        <f>_xlfn.IFNA(VLOOKUP(A465,[3]Sheet1!$C$3:$F$14,4,0),0)</f>
        <v>0</v>
      </c>
      <c r="H465">
        <f>_xlfn.IFNA(VLOOKUP(A466,[3]Sheet1!$C$22:$F$30,4,0),0)</f>
        <v>0</v>
      </c>
      <c r="I465">
        <f>_xlfn.IFNA(VLOOKUP(A465,[3]Sheet1!$C$35:$F$118,4,0),0)</f>
        <v>0</v>
      </c>
      <c r="J465">
        <f>_xlfn.IFNA(VLOOKUP(A465,[3]Sheet1!$C$121:$F$135,4,0),0)</f>
        <v>0</v>
      </c>
      <c r="K465">
        <f>_xlfn.IFNA(VLOOKUP(A465,[3]Sheet1!$C$138:$F$139,4,0),0)</f>
        <v>0</v>
      </c>
      <c r="L465">
        <f>_xlfn.IFNA(VLOOKUP(A465,[3]Sheet1!$C$142:$F$166,4,0),0)</f>
        <v>0</v>
      </c>
      <c r="M465">
        <f>_xlfn.IFNA(VLOOKUP(A465,[3]Sheet1!$C$169:$F$170,4,0),0)</f>
        <v>0</v>
      </c>
      <c r="N465">
        <f>_xlfn.IFNA(VLOOKUP(A465,[4]单项!$B$1:$J$50,8,0),0)</f>
        <v>0</v>
      </c>
      <c r="O465">
        <f>_xlfn.IFNA(VLOOKUP(A465,[4]接力!$B$2:$H$41,7,0),0)</f>
        <v>0</v>
      </c>
      <c r="P465">
        <f>_xlfn.IFNA(VLOOKUP(A465,[4]仰卧起坐!$B$4:$E$23,4,0),0)</f>
        <v>0</v>
      </c>
      <c r="Q465">
        <f>_xlfn.IFNA(VLOOKUP(A465,[4]引体向上!$B$3:$E$22,4,0),0)</f>
        <v>0</v>
      </c>
      <c r="R465">
        <f t="shared" si="25"/>
        <v>15</v>
      </c>
    </row>
    <row r="466" spans="1:18" x14ac:dyDescent="0.4">
      <c r="A466" t="s">
        <v>933</v>
      </c>
      <c r="B466" t="s">
        <v>934</v>
      </c>
      <c r="C466">
        <v>2025</v>
      </c>
      <c r="D466">
        <f>_xlfn.IFNA(VLOOKUP(A466,[1]原始记录!$D$1:$L$1099,9,0),0)</f>
        <v>22</v>
      </c>
      <c r="E466">
        <f>_xlfn.IFNA(VLOOKUP(A466,[2]Sheet1!$B:$E,4,0),0)</f>
        <v>0</v>
      </c>
      <c r="F466">
        <f t="shared" si="24"/>
        <v>0</v>
      </c>
      <c r="G466">
        <f>_xlfn.IFNA(VLOOKUP(A466,[3]Sheet1!$C$3:$F$14,4,0),0)</f>
        <v>0</v>
      </c>
      <c r="H466">
        <f>_xlfn.IFNA(VLOOKUP(A467,[3]Sheet1!$C$22:$F$30,4,0),0)</f>
        <v>0</v>
      </c>
      <c r="I466">
        <f>_xlfn.IFNA(VLOOKUP(A466,[3]Sheet1!$C$35:$F$118,4,0),0)</f>
        <v>0</v>
      </c>
      <c r="J466">
        <f>_xlfn.IFNA(VLOOKUP(A466,[3]Sheet1!$C$121:$F$135,4,0),0)</f>
        <v>0</v>
      </c>
      <c r="K466">
        <f>_xlfn.IFNA(VLOOKUP(A466,[3]Sheet1!$C$138:$F$139,4,0),0)</f>
        <v>0</v>
      </c>
      <c r="L466">
        <f>_xlfn.IFNA(VLOOKUP(A466,[3]Sheet1!$C$142:$F$166,4,0),0)</f>
        <v>0</v>
      </c>
      <c r="M466">
        <f>_xlfn.IFNA(VLOOKUP(A466,[3]Sheet1!$C$169:$F$170,4,0),0)</f>
        <v>0</v>
      </c>
      <c r="N466">
        <f>_xlfn.IFNA(VLOOKUP(A466,[4]单项!$B$1:$J$50,8,0),0)</f>
        <v>0</v>
      </c>
      <c r="O466">
        <f>_xlfn.IFNA(VLOOKUP(A466,[4]接力!$B$2:$H$41,7,0),0)</f>
        <v>0</v>
      </c>
      <c r="P466">
        <f>_xlfn.IFNA(VLOOKUP(A466,[4]仰卧起坐!$B$4:$E$23,4,0),0)</f>
        <v>0</v>
      </c>
      <c r="Q466">
        <f>_xlfn.IFNA(VLOOKUP(A466,[4]引体向上!$B$3:$E$22,4,0),0)</f>
        <v>0</v>
      </c>
      <c r="R466">
        <f t="shared" si="25"/>
        <v>22</v>
      </c>
    </row>
    <row r="467" spans="1:18" x14ac:dyDescent="0.4">
      <c r="A467" t="s">
        <v>935</v>
      </c>
      <c r="B467" t="s">
        <v>936</v>
      </c>
      <c r="C467">
        <v>2025</v>
      </c>
      <c r="D467">
        <f>_xlfn.IFNA(VLOOKUP(A467,[1]原始记录!$D$1:$L$1099,9,0),0)</f>
        <v>12</v>
      </c>
      <c r="E467">
        <f>_xlfn.IFNA(VLOOKUP(A467,[2]Sheet1!$B:$E,4,0),0)</f>
        <v>8</v>
      </c>
      <c r="F467">
        <f t="shared" si="24"/>
        <v>1</v>
      </c>
      <c r="G467">
        <f>_xlfn.IFNA(VLOOKUP(A467,[3]Sheet1!$C$3:$F$14,4,0),0)</f>
        <v>0</v>
      </c>
      <c r="H467">
        <f>_xlfn.IFNA(VLOOKUP(A468,[3]Sheet1!$C$22:$F$30,4,0),0)</f>
        <v>0</v>
      </c>
      <c r="I467">
        <f>_xlfn.IFNA(VLOOKUP(A467,[3]Sheet1!$C$35:$F$118,4,0),0)</f>
        <v>1</v>
      </c>
      <c r="J467">
        <f>_xlfn.IFNA(VLOOKUP(A467,[3]Sheet1!$C$121:$F$135,4,0),0)</f>
        <v>0</v>
      </c>
      <c r="K467">
        <f>_xlfn.IFNA(VLOOKUP(A467,[3]Sheet1!$C$138:$F$139,4,0),0)</f>
        <v>0</v>
      </c>
      <c r="L467">
        <f>_xlfn.IFNA(VLOOKUP(A467,[3]Sheet1!$C$142:$F$166,4,0),0)</f>
        <v>0</v>
      </c>
      <c r="M467">
        <f>_xlfn.IFNA(VLOOKUP(A467,[3]Sheet1!$C$169:$F$170,4,0),0)</f>
        <v>0</v>
      </c>
      <c r="N467">
        <f>_xlfn.IFNA(VLOOKUP(A467,[4]单项!$B$1:$J$50,8,0),0)</f>
        <v>0</v>
      </c>
      <c r="O467">
        <f>_xlfn.IFNA(VLOOKUP(A467,[4]接力!$B$2:$H$41,7,0),0)</f>
        <v>0</v>
      </c>
      <c r="P467">
        <f>_xlfn.IFNA(VLOOKUP(A467,[4]仰卧起坐!$B$4:$E$23,4,0),0)</f>
        <v>0</v>
      </c>
      <c r="Q467">
        <f>_xlfn.IFNA(VLOOKUP(A467,[4]引体向上!$B$3:$E$22,4,0),0)</f>
        <v>0</v>
      </c>
      <c r="R467">
        <f t="shared" si="25"/>
        <v>21</v>
      </c>
    </row>
    <row r="468" spans="1:18" x14ac:dyDescent="0.4">
      <c r="A468" t="s">
        <v>937</v>
      </c>
      <c r="B468" t="s">
        <v>938</v>
      </c>
      <c r="C468">
        <v>2025</v>
      </c>
      <c r="D468">
        <f>_xlfn.IFNA(VLOOKUP(A468,[1]原始记录!$D$1:$L$1099,9,0),0)</f>
        <v>20</v>
      </c>
      <c r="E468">
        <f>_xlfn.IFNA(VLOOKUP(A468,[2]Sheet1!$B:$E,4,0),0)</f>
        <v>0</v>
      </c>
      <c r="F468">
        <f t="shared" si="24"/>
        <v>0</v>
      </c>
      <c r="G468">
        <f>_xlfn.IFNA(VLOOKUP(A468,[3]Sheet1!$C$3:$F$14,4,0),0)</f>
        <v>0</v>
      </c>
      <c r="H468">
        <f>_xlfn.IFNA(VLOOKUP(A469,[3]Sheet1!$C$22:$F$30,4,0),0)</f>
        <v>0</v>
      </c>
      <c r="I468">
        <f>_xlfn.IFNA(VLOOKUP(A468,[3]Sheet1!$C$35:$F$118,4,0),0)</f>
        <v>0</v>
      </c>
      <c r="J468">
        <f>_xlfn.IFNA(VLOOKUP(A468,[3]Sheet1!$C$121:$F$135,4,0),0)</f>
        <v>0</v>
      </c>
      <c r="K468">
        <f>_xlfn.IFNA(VLOOKUP(A468,[3]Sheet1!$C$138:$F$139,4,0),0)</f>
        <v>0</v>
      </c>
      <c r="L468">
        <f>_xlfn.IFNA(VLOOKUP(A468,[3]Sheet1!$C$142:$F$166,4,0),0)</f>
        <v>0</v>
      </c>
      <c r="M468">
        <f>_xlfn.IFNA(VLOOKUP(A468,[3]Sheet1!$C$169:$F$170,4,0),0)</f>
        <v>0</v>
      </c>
      <c r="N468">
        <f>_xlfn.IFNA(VLOOKUP(A468,[4]单项!$B$1:$J$50,8,0),0)</f>
        <v>0</v>
      </c>
      <c r="O468">
        <f>_xlfn.IFNA(VLOOKUP(A468,[4]接力!$B$2:$H$41,7,0),0)</f>
        <v>0</v>
      </c>
      <c r="P468">
        <f>_xlfn.IFNA(VLOOKUP(A468,[4]仰卧起坐!$B$4:$E$23,4,0),0)</f>
        <v>0</v>
      </c>
      <c r="Q468">
        <f>_xlfn.IFNA(VLOOKUP(A468,[4]引体向上!$B$3:$E$22,4,0),0)</f>
        <v>0</v>
      </c>
      <c r="R468">
        <f t="shared" si="25"/>
        <v>20</v>
      </c>
    </row>
    <row r="469" spans="1:18" x14ac:dyDescent="0.4">
      <c r="A469" t="s">
        <v>939</v>
      </c>
      <c r="B469" t="s">
        <v>940</v>
      </c>
      <c r="C469">
        <v>2025</v>
      </c>
      <c r="D469">
        <f>_xlfn.IFNA(VLOOKUP(A469,[1]原始记录!$D$1:$L$1099,9,0),0)</f>
        <v>13</v>
      </c>
      <c r="E469">
        <f>_xlfn.IFNA(VLOOKUP(A469,[2]Sheet1!$B:$E,4,0),0)</f>
        <v>1</v>
      </c>
      <c r="F469">
        <v>11</v>
      </c>
      <c r="G469">
        <f>_xlfn.IFNA(VLOOKUP(A469,[3]Sheet1!$C$3:$F$14,4,0),0)</f>
        <v>0</v>
      </c>
      <c r="H469">
        <f>_xlfn.IFNA(VLOOKUP(A470,[3]Sheet1!$C$22:$F$30,4,0),0)</f>
        <v>0</v>
      </c>
      <c r="I469">
        <f>_xlfn.IFNA(VLOOKUP(A469,[3]Sheet1!$C$35:$F$118,4,0),0)</f>
        <v>1</v>
      </c>
      <c r="J469">
        <f>_xlfn.IFNA(VLOOKUP(A469,[3]Sheet1!$C$121:$F$135,4,0),0)</f>
        <v>0</v>
      </c>
      <c r="K469">
        <f>_xlfn.IFNA(VLOOKUP(A469,[3]Sheet1!$C$138:$F$139,4,0),0)</f>
        <v>0</v>
      </c>
      <c r="L469">
        <f>_xlfn.IFNA(VLOOKUP(A469,[3]Sheet1!$C$142:$F$166,4,0),0)</f>
        <v>0</v>
      </c>
      <c r="M469">
        <f>_xlfn.IFNA(VLOOKUP(A469,[3]Sheet1!$C$169:$F$170,4,0),0)</f>
        <v>0</v>
      </c>
      <c r="N469">
        <f>_xlfn.IFNA(VLOOKUP(A469,[4]单项!$B$1:$J$50,8,0),0)</f>
        <v>0</v>
      </c>
      <c r="O469">
        <f>_xlfn.IFNA(VLOOKUP(A469,[4]接力!$B$2:$H$41,7,0),0)</f>
        <v>0</v>
      </c>
      <c r="P469">
        <f>_xlfn.IFNA(VLOOKUP(A469,[4]仰卧起坐!$B$4:$E$23,4,0),0)</f>
        <v>0</v>
      </c>
      <c r="Q469">
        <f>_xlfn.IFNA(VLOOKUP(A469,[4]引体向上!$B$3:$E$22,4,0),0)</f>
        <v>0</v>
      </c>
      <c r="R469">
        <f t="shared" si="25"/>
        <v>25</v>
      </c>
    </row>
    <row r="470" spans="1:18" x14ac:dyDescent="0.4">
      <c r="A470" t="s">
        <v>941</v>
      </c>
      <c r="B470" t="s">
        <v>942</v>
      </c>
      <c r="C470">
        <v>2025</v>
      </c>
      <c r="D470">
        <f>_xlfn.IFNA(VLOOKUP(A470,[1]原始记录!$D$1:$L$1099,9,0),0)</f>
        <v>19</v>
      </c>
      <c r="E470">
        <f>_xlfn.IFNA(VLOOKUP(A470,[2]Sheet1!$B:$E,4,0),0)</f>
        <v>0</v>
      </c>
      <c r="F470">
        <f t="shared" ref="F470:F493" si="26">G470+H470+I470+J470+K470+L470+M470+N470+O470+P470+Q470</f>
        <v>0</v>
      </c>
      <c r="G470">
        <f>_xlfn.IFNA(VLOOKUP(A470,[3]Sheet1!$C$3:$F$14,4,0),0)</f>
        <v>0</v>
      </c>
      <c r="H470">
        <f>_xlfn.IFNA(VLOOKUP(A471,[3]Sheet1!$C$22:$F$30,4,0),0)</f>
        <v>0</v>
      </c>
      <c r="I470">
        <f>_xlfn.IFNA(VLOOKUP(A470,[3]Sheet1!$C$35:$F$118,4,0),0)</f>
        <v>0</v>
      </c>
      <c r="J470">
        <f>_xlfn.IFNA(VLOOKUP(A470,[3]Sheet1!$C$121:$F$135,4,0),0)</f>
        <v>0</v>
      </c>
      <c r="K470">
        <f>_xlfn.IFNA(VLOOKUP(A470,[3]Sheet1!$C$138:$F$139,4,0),0)</f>
        <v>0</v>
      </c>
      <c r="L470">
        <f>_xlfn.IFNA(VLOOKUP(A470,[3]Sheet1!$C$142:$F$166,4,0),0)</f>
        <v>0</v>
      </c>
      <c r="M470">
        <f>_xlfn.IFNA(VLOOKUP(A470,[3]Sheet1!$C$169:$F$170,4,0),0)</f>
        <v>0</v>
      </c>
      <c r="N470">
        <f>_xlfn.IFNA(VLOOKUP(A470,[4]单项!$B$1:$J$50,8,0),0)</f>
        <v>0</v>
      </c>
      <c r="O470">
        <f>_xlfn.IFNA(VLOOKUP(A470,[4]接力!$B$2:$H$41,7,0),0)</f>
        <v>0</v>
      </c>
      <c r="P470">
        <f>_xlfn.IFNA(VLOOKUP(A470,[4]仰卧起坐!$B$4:$E$23,4,0),0)</f>
        <v>0</v>
      </c>
      <c r="Q470">
        <f>_xlfn.IFNA(VLOOKUP(A470,[4]引体向上!$B$3:$E$22,4,0),0)</f>
        <v>0</v>
      </c>
      <c r="R470">
        <f t="shared" si="25"/>
        <v>19</v>
      </c>
    </row>
    <row r="471" spans="1:18" x14ac:dyDescent="0.4">
      <c r="A471" t="s">
        <v>943</v>
      </c>
      <c r="B471" t="s">
        <v>944</v>
      </c>
      <c r="C471">
        <v>2025</v>
      </c>
      <c r="D471">
        <f>_xlfn.IFNA(VLOOKUP(A471,[1]原始记录!$D$1:$L$1099,9,0),0)</f>
        <v>10</v>
      </c>
      <c r="E471">
        <f>_xlfn.IFNA(VLOOKUP(A471,[2]Sheet1!$B:$E,4,0),0)</f>
        <v>0</v>
      </c>
      <c r="F471">
        <f t="shared" si="26"/>
        <v>0</v>
      </c>
      <c r="G471">
        <f>_xlfn.IFNA(VLOOKUP(A471,[3]Sheet1!$C$3:$F$14,4,0),0)</f>
        <v>0</v>
      </c>
      <c r="H471">
        <f>_xlfn.IFNA(VLOOKUP(A472,[3]Sheet1!$C$22:$F$30,4,0),0)</f>
        <v>0</v>
      </c>
      <c r="I471">
        <f>_xlfn.IFNA(VLOOKUP(A471,[3]Sheet1!$C$35:$F$118,4,0),0)</f>
        <v>0</v>
      </c>
      <c r="J471">
        <f>_xlfn.IFNA(VLOOKUP(A471,[3]Sheet1!$C$121:$F$135,4,0),0)</f>
        <v>0</v>
      </c>
      <c r="K471">
        <f>_xlfn.IFNA(VLOOKUP(A471,[3]Sheet1!$C$138:$F$139,4,0),0)</f>
        <v>0</v>
      </c>
      <c r="L471">
        <f>_xlfn.IFNA(VLOOKUP(A471,[3]Sheet1!$C$142:$F$166,4,0),0)</f>
        <v>0</v>
      </c>
      <c r="M471">
        <f>_xlfn.IFNA(VLOOKUP(A471,[3]Sheet1!$C$169:$F$170,4,0),0)</f>
        <v>0</v>
      </c>
      <c r="N471">
        <f>_xlfn.IFNA(VLOOKUP(A471,[4]单项!$B$1:$J$50,8,0),0)</f>
        <v>0</v>
      </c>
      <c r="O471">
        <f>_xlfn.IFNA(VLOOKUP(A471,[4]接力!$B$2:$H$41,7,0),0)</f>
        <v>0</v>
      </c>
      <c r="P471">
        <f>_xlfn.IFNA(VLOOKUP(A471,[4]仰卧起坐!$B$4:$E$23,4,0),0)</f>
        <v>0</v>
      </c>
      <c r="Q471">
        <f>_xlfn.IFNA(VLOOKUP(A471,[4]引体向上!$B$3:$E$22,4,0),0)</f>
        <v>0</v>
      </c>
      <c r="R471">
        <f t="shared" si="25"/>
        <v>10</v>
      </c>
    </row>
    <row r="472" spans="1:18" x14ac:dyDescent="0.4">
      <c r="A472" t="s">
        <v>945</v>
      </c>
      <c r="B472" t="s">
        <v>946</v>
      </c>
      <c r="C472">
        <v>2025</v>
      </c>
      <c r="D472">
        <f>_xlfn.IFNA(VLOOKUP(A472,[1]原始记录!$D$1:$L$1099,9,0),0)</f>
        <v>20</v>
      </c>
      <c r="E472">
        <f>_xlfn.IFNA(VLOOKUP(A472,[2]Sheet1!$B:$E,4,0),0)</f>
        <v>0</v>
      </c>
      <c r="F472">
        <f t="shared" si="26"/>
        <v>0</v>
      </c>
      <c r="G472">
        <f>_xlfn.IFNA(VLOOKUP(A472,[3]Sheet1!$C$3:$F$14,4,0),0)</f>
        <v>0</v>
      </c>
      <c r="H472">
        <f>_xlfn.IFNA(VLOOKUP(A473,[3]Sheet1!$C$22:$F$30,4,0),0)</f>
        <v>0</v>
      </c>
      <c r="I472">
        <f>_xlfn.IFNA(VLOOKUP(A472,[3]Sheet1!$C$35:$F$118,4,0),0)</f>
        <v>0</v>
      </c>
      <c r="J472">
        <f>_xlfn.IFNA(VLOOKUP(A472,[3]Sheet1!$C$121:$F$135,4,0),0)</f>
        <v>0</v>
      </c>
      <c r="K472">
        <f>_xlfn.IFNA(VLOOKUP(A472,[3]Sheet1!$C$138:$F$139,4,0),0)</f>
        <v>0</v>
      </c>
      <c r="L472">
        <f>_xlfn.IFNA(VLOOKUP(A472,[3]Sheet1!$C$142:$F$166,4,0),0)</f>
        <v>0</v>
      </c>
      <c r="M472">
        <f>_xlfn.IFNA(VLOOKUP(A472,[3]Sheet1!$C$169:$F$170,4,0),0)</f>
        <v>0</v>
      </c>
      <c r="N472">
        <f>_xlfn.IFNA(VLOOKUP(A472,[4]单项!$B$1:$J$50,8,0),0)</f>
        <v>0</v>
      </c>
      <c r="O472">
        <f>_xlfn.IFNA(VLOOKUP(A472,[4]接力!$B$2:$H$41,7,0),0)</f>
        <v>0</v>
      </c>
      <c r="P472">
        <f>_xlfn.IFNA(VLOOKUP(A472,[4]仰卧起坐!$B$4:$E$23,4,0),0)</f>
        <v>0</v>
      </c>
      <c r="Q472">
        <f>_xlfn.IFNA(VLOOKUP(A472,[4]引体向上!$B$3:$E$22,4,0),0)</f>
        <v>0</v>
      </c>
      <c r="R472">
        <f t="shared" si="25"/>
        <v>20</v>
      </c>
    </row>
    <row r="473" spans="1:18" x14ac:dyDescent="0.4">
      <c r="A473" t="s">
        <v>947</v>
      </c>
      <c r="B473" t="s">
        <v>948</v>
      </c>
      <c r="C473">
        <v>2025</v>
      </c>
      <c r="D473">
        <f>_xlfn.IFNA(VLOOKUP(A473,[1]原始记录!$D$1:$L$1099,9,0),0)</f>
        <v>11</v>
      </c>
      <c r="E473">
        <f>_xlfn.IFNA(VLOOKUP(A473,[2]Sheet1!$B:$E,4,0),0)</f>
        <v>0</v>
      </c>
      <c r="F473">
        <f t="shared" si="26"/>
        <v>0</v>
      </c>
      <c r="G473">
        <f>_xlfn.IFNA(VLOOKUP(A473,[3]Sheet1!$C$3:$F$14,4,0),0)</f>
        <v>0</v>
      </c>
      <c r="H473">
        <f>_xlfn.IFNA(VLOOKUP(A474,[3]Sheet1!$C$22:$F$30,4,0),0)</f>
        <v>0</v>
      </c>
      <c r="I473">
        <f>_xlfn.IFNA(VLOOKUP(A473,[3]Sheet1!$C$35:$F$118,4,0),0)</f>
        <v>0</v>
      </c>
      <c r="J473">
        <f>_xlfn.IFNA(VLOOKUP(A473,[3]Sheet1!$C$121:$F$135,4,0),0)</f>
        <v>0</v>
      </c>
      <c r="K473">
        <f>_xlfn.IFNA(VLOOKUP(A473,[3]Sheet1!$C$138:$F$139,4,0),0)</f>
        <v>0</v>
      </c>
      <c r="L473">
        <f>_xlfn.IFNA(VLOOKUP(A473,[3]Sheet1!$C$142:$F$166,4,0),0)</f>
        <v>0</v>
      </c>
      <c r="M473">
        <f>_xlfn.IFNA(VLOOKUP(A473,[3]Sheet1!$C$169:$F$170,4,0),0)</f>
        <v>0</v>
      </c>
      <c r="N473">
        <f>_xlfn.IFNA(VLOOKUP(A473,[4]单项!$B$1:$J$50,8,0),0)</f>
        <v>0</v>
      </c>
      <c r="O473">
        <f>_xlfn.IFNA(VLOOKUP(A473,[4]接力!$B$2:$H$41,7,0),0)</f>
        <v>0</v>
      </c>
      <c r="P473">
        <f>_xlfn.IFNA(VLOOKUP(A473,[4]仰卧起坐!$B$4:$E$23,4,0),0)</f>
        <v>0</v>
      </c>
      <c r="Q473">
        <f>_xlfn.IFNA(VLOOKUP(A473,[4]引体向上!$B$3:$E$22,4,0),0)</f>
        <v>0</v>
      </c>
      <c r="R473">
        <f t="shared" si="25"/>
        <v>11</v>
      </c>
    </row>
    <row r="474" spans="1:18" x14ac:dyDescent="0.4">
      <c r="A474" t="s">
        <v>949</v>
      </c>
      <c r="B474" t="s">
        <v>950</v>
      </c>
      <c r="C474">
        <v>2025</v>
      </c>
      <c r="D474">
        <f>_xlfn.IFNA(VLOOKUP(A474,[1]原始记录!$D$1:$L$1099,9,0),0)</f>
        <v>10</v>
      </c>
      <c r="E474">
        <f>_xlfn.IFNA(VLOOKUP(A474,[2]Sheet1!$B:$E,4,0),0)</f>
        <v>0</v>
      </c>
      <c r="F474">
        <f t="shared" si="26"/>
        <v>0</v>
      </c>
      <c r="G474">
        <f>_xlfn.IFNA(VLOOKUP(A474,[3]Sheet1!$C$3:$F$14,4,0),0)</f>
        <v>0</v>
      </c>
      <c r="H474">
        <f>_xlfn.IFNA(VLOOKUP(A475,[3]Sheet1!$C$22:$F$30,4,0),0)</f>
        <v>0</v>
      </c>
      <c r="I474">
        <f>_xlfn.IFNA(VLOOKUP(A474,[3]Sheet1!$C$35:$F$118,4,0),0)</f>
        <v>0</v>
      </c>
      <c r="J474">
        <f>_xlfn.IFNA(VLOOKUP(A474,[3]Sheet1!$C$121:$F$135,4,0),0)</f>
        <v>0</v>
      </c>
      <c r="K474">
        <f>_xlfn.IFNA(VLOOKUP(A474,[3]Sheet1!$C$138:$F$139,4,0),0)</f>
        <v>0</v>
      </c>
      <c r="L474">
        <f>_xlfn.IFNA(VLOOKUP(A474,[3]Sheet1!$C$142:$F$166,4,0),0)</f>
        <v>0</v>
      </c>
      <c r="M474">
        <f>_xlfn.IFNA(VLOOKUP(A474,[3]Sheet1!$C$169:$F$170,4,0),0)</f>
        <v>0</v>
      </c>
      <c r="N474">
        <f>_xlfn.IFNA(VLOOKUP(A474,[4]单项!$B$1:$J$50,8,0),0)</f>
        <v>0</v>
      </c>
      <c r="O474">
        <f>_xlfn.IFNA(VLOOKUP(A474,[4]接力!$B$2:$H$41,7,0),0)</f>
        <v>0</v>
      </c>
      <c r="P474">
        <f>_xlfn.IFNA(VLOOKUP(A474,[4]仰卧起坐!$B$4:$E$23,4,0),0)</f>
        <v>0</v>
      </c>
      <c r="Q474">
        <f>_xlfn.IFNA(VLOOKUP(A474,[4]引体向上!$B$3:$E$22,4,0),0)</f>
        <v>0</v>
      </c>
      <c r="R474">
        <f t="shared" si="25"/>
        <v>10</v>
      </c>
    </row>
    <row r="475" spans="1:18" x14ac:dyDescent="0.4">
      <c r="A475" t="s">
        <v>951</v>
      </c>
      <c r="B475" t="s">
        <v>952</v>
      </c>
      <c r="C475">
        <v>2025</v>
      </c>
      <c r="D475">
        <f>_xlfn.IFNA(VLOOKUP(A475,[1]原始记录!$D$1:$L$1099,9,0),0)</f>
        <v>11</v>
      </c>
      <c r="E475">
        <f>_xlfn.IFNA(VLOOKUP(A475,[2]Sheet1!$B:$E,4,0),0)</f>
        <v>1</v>
      </c>
      <c r="F475">
        <f t="shared" si="26"/>
        <v>0</v>
      </c>
      <c r="G475">
        <f>_xlfn.IFNA(VLOOKUP(A475,[3]Sheet1!$C$3:$F$14,4,0),0)</f>
        <v>0</v>
      </c>
      <c r="H475">
        <f>_xlfn.IFNA(VLOOKUP(A476,[3]Sheet1!$C$22:$F$30,4,0),0)</f>
        <v>0</v>
      </c>
      <c r="I475">
        <f>_xlfn.IFNA(VLOOKUP(A475,[3]Sheet1!$C$35:$F$118,4,0),0)</f>
        <v>0</v>
      </c>
      <c r="J475">
        <f>_xlfn.IFNA(VLOOKUP(A475,[3]Sheet1!$C$121:$F$135,4,0),0)</f>
        <v>0</v>
      </c>
      <c r="K475">
        <f>_xlfn.IFNA(VLOOKUP(A475,[3]Sheet1!$C$138:$F$139,4,0),0)</f>
        <v>0</v>
      </c>
      <c r="L475">
        <f>_xlfn.IFNA(VLOOKUP(A475,[3]Sheet1!$C$142:$F$166,4,0),0)</f>
        <v>0</v>
      </c>
      <c r="M475">
        <f>_xlfn.IFNA(VLOOKUP(A475,[3]Sheet1!$C$169:$F$170,4,0),0)</f>
        <v>0</v>
      </c>
      <c r="N475">
        <f>_xlfn.IFNA(VLOOKUP(A475,[4]单项!$B$1:$J$50,8,0),0)</f>
        <v>0</v>
      </c>
      <c r="O475">
        <f>_xlfn.IFNA(VLOOKUP(A475,[4]接力!$B$2:$H$41,7,0),0)</f>
        <v>0</v>
      </c>
      <c r="P475">
        <f>_xlfn.IFNA(VLOOKUP(A475,[4]仰卧起坐!$B$4:$E$23,4,0),0)</f>
        <v>0</v>
      </c>
      <c r="Q475">
        <f>_xlfn.IFNA(VLOOKUP(A475,[4]引体向上!$B$3:$E$22,4,0),0)</f>
        <v>0</v>
      </c>
      <c r="R475">
        <f t="shared" si="25"/>
        <v>12</v>
      </c>
    </row>
    <row r="476" spans="1:18" x14ac:dyDescent="0.4">
      <c r="A476" t="s">
        <v>953</v>
      </c>
      <c r="B476" t="s">
        <v>954</v>
      </c>
      <c r="C476">
        <v>2025</v>
      </c>
      <c r="D476">
        <f>_xlfn.IFNA(VLOOKUP(A476,[1]原始记录!$D$1:$L$1099,9,0),0)</f>
        <v>20</v>
      </c>
      <c r="E476">
        <f>_xlfn.IFNA(VLOOKUP(A476,[2]Sheet1!$B:$E,4,0),0)</f>
        <v>0</v>
      </c>
      <c r="F476">
        <f t="shared" si="26"/>
        <v>0</v>
      </c>
      <c r="G476">
        <f>_xlfn.IFNA(VLOOKUP(A476,[3]Sheet1!$C$3:$F$14,4,0),0)</f>
        <v>0</v>
      </c>
      <c r="H476">
        <f>_xlfn.IFNA(VLOOKUP(A477,[3]Sheet1!$C$22:$F$30,4,0),0)</f>
        <v>0</v>
      </c>
      <c r="I476">
        <f>_xlfn.IFNA(VLOOKUP(A476,[3]Sheet1!$C$35:$F$118,4,0),0)</f>
        <v>0</v>
      </c>
      <c r="J476">
        <f>_xlfn.IFNA(VLOOKUP(A476,[3]Sheet1!$C$121:$F$135,4,0),0)</f>
        <v>0</v>
      </c>
      <c r="K476">
        <f>_xlfn.IFNA(VLOOKUP(A476,[3]Sheet1!$C$138:$F$139,4,0),0)</f>
        <v>0</v>
      </c>
      <c r="L476">
        <f>_xlfn.IFNA(VLOOKUP(A476,[3]Sheet1!$C$142:$F$166,4,0),0)</f>
        <v>0</v>
      </c>
      <c r="M476">
        <f>_xlfn.IFNA(VLOOKUP(A476,[3]Sheet1!$C$169:$F$170,4,0),0)</f>
        <v>0</v>
      </c>
      <c r="N476">
        <f>_xlfn.IFNA(VLOOKUP(A476,[4]单项!$B$1:$J$50,8,0),0)</f>
        <v>0</v>
      </c>
      <c r="O476">
        <f>_xlfn.IFNA(VLOOKUP(A476,[4]接力!$B$2:$H$41,7,0),0)</f>
        <v>0</v>
      </c>
      <c r="P476">
        <f>_xlfn.IFNA(VLOOKUP(A476,[4]仰卧起坐!$B$4:$E$23,4,0),0)</f>
        <v>0</v>
      </c>
      <c r="Q476">
        <f>_xlfn.IFNA(VLOOKUP(A476,[4]引体向上!$B$3:$E$22,4,0),0)</f>
        <v>0</v>
      </c>
      <c r="R476">
        <f t="shared" si="25"/>
        <v>20</v>
      </c>
    </row>
    <row r="477" spans="1:18" x14ac:dyDescent="0.4">
      <c r="A477" t="s">
        <v>955</v>
      </c>
      <c r="B477" t="s">
        <v>956</v>
      </c>
      <c r="C477">
        <v>2025</v>
      </c>
      <c r="D477">
        <f>_xlfn.IFNA(VLOOKUP(A477,[1]原始记录!$D$1:$L$1099,9,0),0)</f>
        <v>11</v>
      </c>
      <c r="E477">
        <f>_xlfn.IFNA(VLOOKUP(A477,[2]Sheet1!$B:$E,4,0),0)</f>
        <v>0</v>
      </c>
      <c r="F477">
        <f t="shared" si="26"/>
        <v>0</v>
      </c>
      <c r="G477">
        <f>_xlfn.IFNA(VLOOKUP(A477,[3]Sheet1!$C$3:$F$14,4,0),0)</f>
        <v>0</v>
      </c>
      <c r="H477">
        <f>_xlfn.IFNA(VLOOKUP(A478,[3]Sheet1!$C$22:$F$30,4,0),0)</f>
        <v>0</v>
      </c>
      <c r="I477">
        <f>_xlfn.IFNA(VLOOKUP(A477,[3]Sheet1!$C$35:$F$118,4,0),0)</f>
        <v>0</v>
      </c>
      <c r="J477">
        <f>_xlfn.IFNA(VLOOKUP(A477,[3]Sheet1!$C$121:$F$135,4,0),0)</f>
        <v>0</v>
      </c>
      <c r="K477">
        <f>_xlfn.IFNA(VLOOKUP(A477,[3]Sheet1!$C$138:$F$139,4,0),0)</f>
        <v>0</v>
      </c>
      <c r="L477">
        <f>_xlfn.IFNA(VLOOKUP(A477,[3]Sheet1!$C$142:$F$166,4,0),0)</f>
        <v>0</v>
      </c>
      <c r="M477">
        <f>_xlfn.IFNA(VLOOKUP(A477,[3]Sheet1!$C$169:$F$170,4,0),0)</f>
        <v>0</v>
      </c>
      <c r="N477">
        <f>_xlfn.IFNA(VLOOKUP(A477,[4]单项!$B$1:$J$50,8,0),0)</f>
        <v>0</v>
      </c>
      <c r="O477">
        <f>_xlfn.IFNA(VLOOKUP(A477,[4]接力!$B$2:$H$41,7,0),0)</f>
        <v>0</v>
      </c>
      <c r="P477">
        <f>_xlfn.IFNA(VLOOKUP(A477,[4]仰卧起坐!$B$4:$E$23,4,0),0)</f>
        <v>0</v>
      </c>
      <c r="Q477">
        <f>_xlfn.IFNA(VLOOKUP(A477,[4]引体向上!$B$3:$E$22,4,0),0)</f>
        <v>0</v>
      </c>
      <c r="R477">
        <f t="shared" si="25"/>
        <v>11</v>
      </c>
    </row>
    <row r="478" spans="1:18" x14ac:dyDescent="0.4">
      <c r="A478" t="s">
        <v>957</v>
      </c>
      <c r="B478" t="s">
        <v>958</v>
      </c>
      <c r="C478">
        <v>2025</v>
      </c>
      <c r="D478">
        <f>_xlfn.IFNA(VLOOKUP(A478,[1]原始记录!$D$1:$L$1099,9,0),0)</f>
        <v>12</v>
      </c>
      <c r="E478">
        <f>_xlfn.IFNA(VLOOKUP(A478,[2]Sheet1!$B:$E,4,0),0)</f>
        <v>0</v>
      </c>
      <c r="F478">
        <f t="shared" si="26"/>
        <v>0</v>
      </c>
      <c r="G478">
        <f>_xlfn.IFNA(VLOOKUP(A478,[3]Sheet1!$C$3:$F$14,4,0),0)</f>
        <v>0</v>
      </c>
      <c r="H478">
        <f>_xlfn.IFNA(VLOOKUP(A479,[3]Sheet1!$C$22:$F$30,4,0),0)</f>
        <v>0</v>
      </c>
      <c r="I478">
        <f>_xlfn.IFNA(VLOOKUP(A478,[3]Sheet1!$C$35:$F$118,4,0),0)</f>
        <v>0</v>
      </c>
      <c r="J478">
        <f>_xlfn.IFNA(VLOOKUP(A478,[3]Sheet1!$C$121:$F$135,4,0),0)</f>
        <v>0</v>
      </c>
      <c r="K478">
        <f>_xlfn.IFNA(VLOOKUP(A478,[3]Sheet1!$C$138:$F$139,4,0),0)</f>
        <v>0</v>
      </c>
      <c r="L478">
        <f>_xlfn.IFNA(VLOOKUP(A478,[3]Sheet1!$C$142:$F$166,4,0),0)</f>
        <v>0</v>
      </c>
      <c r="M478">
        <f>_xlfn.IFNA(VLOOKUP(A478,[3]Sheet1!$C$169:$F$170,4,0),0)</f>
        <v>0</v>
      </c>
      <c r="N478">
        <f>_xlfn.IFNA(VLOOKUP(A478,[4]单项!$B$1:$J$50,8,0),0)</f>
        <v>0</v>
      </c>
      <c r="O478">
        <f>_xlfn.IFNA(VLOOKUP(A478,[4]接力!$B$2:$H$41,7,0),0)</f>
        <v>0</v>
      </c>
      <c r="P478">
        <f>_xlfn.IFNA(VLOOKUP(A478,[4]仰卧起坐!$B$4:$E$23,4,0),0)</f>
        <v>0</v>
      </c>
      <c r="Q478">
        <f>_xlfn.IFNA(VLOOKUP(A478,[4]引体向上!$B$3:$E$22,4,0),0)</f>
        <v>0</v>
      </c>
      <c r="R478">
        <f t="shared" si="25"/>
        <v>12</v>
      </c>
    </row>
    <row r="479" spans="1:18" x14ac:dyDescent="0.4">
      <c r="A479" t="s">
        <v>959</v>
      </c>
      <c r="B479" t="s">
        <v>960</v>
      </c>
      <c r="C479">
        <v>2025</v>
      </c>
      <c r="D479">
        <f>_xlfn.IFNA(VLOOKUP(A479,[1]原始记录!$D$1:$L$1099,9,0),0)</f>
        <v>22</v>
      </c>
      <c r="E479">
        <f>_xlfn.IFNA(VLOOKUP(A479,[2]Sheet1!$B:$E,4,0),0)</f>
        <v>0</v>
      </c>
      <c r="F479">
        <f t="shared" si="26"/>
        <v>0</v>
      </c>
      <c r="G479">
        <f>_xlfn.IFNA(VLOOKUP(A479,[3]Sheet1!$C$3:$F$14,4,0),0)</f>
        <v>0</v>
      </c>
      <c r="H479">
        <f>_xlfn.IFNA(VLOOKUP(A480,[3]Sheet1!$C$22:$F$30,4,0),0)</f>
        <v>0</v>
      </c>
      <c r="I479">
        <f>_xlfn.IFNA(VLOOKUP(A479,[3]Sheet1!$C$35:$F$118,4,0),0)</f>
        <v>0</v>
      </c>
      <c r="J479">
        <f>_xlfn.IFNA(VLOOKUP(A479,[3]Sheet1!$C$121:$F$135,4,0),0)</f>
        <v>0</v>
      </c>
      <c r="K479">
        <f>_xlfn.IFNA(VLOOKUP(A479,[3]Sheet1!$C$138:$F$139,4,0),0)</f>
        <v>0</v>
      </c>
      <c r="L479">
        <f>_xlfn.IFNA(VLOOKUP(A479,[3]Sheet1!$C$142:$F$166,4,0),0)</f>
        <v>0</v>
      </c>
      <c r="M479">
        <f>_xlfn.IFNA(VLOOKUP(A479,[3]Sheet1!$C$169:$F$170,4,0),0)</f>
        <v>0</v>
      </c>
      <c r="N479">
        <f>_xlfn.IFNA(VLOOKUP(A479,[4]单项!$B$1:$J$50,8,0),0)</f>
        <v>0</v>
      </c>
      <c r="O479">
        <f>_xlfn.IFNA(VLOOKUP(A479,[4]接力!$B$2:$H$41,7,0),0)</f>
        <v>0</v>
      </c>
      <c r="P479">
        <f>_xlfn.IFNA(VLOOKUP(A479,[4]仰卧起坐!$B$4:$E$23,4,0),0)</f>
        <v>0</v>
      </c>
      <c r="Q479">
        <f>_xlfn.IFNA(VLOOKUP(A479,[4]引体向上!$B$3:$E$22,4,0),0)</f>
        <v>0</v>
      </c>
      <c r="R479">
        <f t="shared" si="25"/>
        <v>22</v>
      </c>
    </row>
    <row r="480" spans="1:18" x14ac:dyDescent="0.4">
      <c r="A480" t="s">
        <v>961</v>
      </c>
      <c r="B480" t="s">
        <v>962</v>
      </c>
      <c r="C480">
        <v>2025</v>
      </c>
      <c r="D480">
        <f>_xlfn.IFNA(VLOOKUP(A480,[1]原始记录!$D$1:$L$1099,9,0),0)</f>
        <v>10</v>
      </c>
      <c r="E480">
        <f>_xlfn.IFNA(VLOOKUP(A480,[2]Sheet1!$B:$E,4,0),0)</f>
        <v>0</v>
      </c>
      <c r="F480">
        <f t="shared" si="26"/>
        <v>0</v>
      </c>
      <c r="G480">
        <f>_xlfn.IFNA(VLOOKUP(A480,[3]Sheet1!$C$3:$F$14,4,0),0)</f>
        <v>0</v>
      </c>
      <c r="H480">
        <f>_xlfn.IFNA(VLOOKUP(A481,[3]Sheet1!$C$22:$F$30,4,0),0)</f>
        <v>0</v>
      </c>
      <c r="I480">
        <f>_xlfn.IFNA(VLOOKUP(A480,[3]Sheet1!$C$35:$F$118,4,0),0)</f>
        <v>0</v>
      </c>
      <c r="J480">
        <f>_xlfn.IFNA(VLOOKUP(A480,[3]Sheet1!$C$121:$F$135,4,0),0)</f>
        <v>0</v>
      </c>
      <c r="K480">
        <f>_xlfn.IFNA(VLOOKUP(A480,[3]Sheet1!$C$138:$F$139,4,0),0)</f>
        <v>0</v>
      </c>
      <c r="L480">
        <f>_xlfn.IFNA(VLOOKUP(A480,[3]Sheet1!$C$142:$F$166,4,0),0)</f>
        <v>0</v>
      </c>
      <c r="M480">
        <f>_xlfn.IFNA(VLOOKUP(A480,[3]Sheet1!$C$169:$F$170,4,0),0)</f>
        <v>0</v>
      </c>
      <c r="N480">
        <f>_xlfn.IFNA(VLOOKUP(A480,[4]单项!$B$1:$J$50,8,0),0)</f>
        <v>0</v>
      </c>
      <c r="O480">
        <f>_xlfn.IFNA(VLOOKUP(A480,[4]接力!$B$2:$H$41,7,0),0)</f>
        <v>0</v>
      </c>
      <c r="P480">
        <f>_xlfn.IFNA(VLOOKUP(A480,[4]仰卧起坐!$B$4:$E$23,4,0),0)</f>
        <v>0</v>
      </c>
      <c r="Q480">
        <f>_xlfn.IFNA(VLOOKUP(A480,[4]引体向上!$B$3:$E$22,4,0),0)</f>
        <v>0</v>
      </c>
      <c r="R480">
        <f t="shared" si="25"/>
        <v>10</v>
      </c>
    </row>
    <row r="481" spans="1:18" x14ac:dyDescent="0.4">
      <c r="A481" t="s">
        <v>963</v>
      </c>
      <c r="B481" t="s">
        <v>964</v>
      </c>
      <c r="C481">
        <v>2025</v>
      </c>
      <c r="D481">
        <f>_xlfn.IFNA(VLOOKUP(A481,[1]原始记录!$D$1:$L$1099,9,0),0)</f>
        <v>10</v>
      </c>
      <c r="E481">
        <f>_xlfn.IFNA(VLOOKUP(A481,[2]Sheet1!$B:$E,4,0),0)</f>
        <v>0</v>
      </c>
      <c r="F481">
        <f t="shared" si="26"/>
        <v>0</v>
      </c>
      <c r="G481">
        <f>_xlfn.IFNA(VLOOKUP(A481,[3]Sheet1!$C$3:$F$14,4,0),0)</f>
        <v>0</v>
      </c>
      <c r="H481">
        <f>_xlfn.IFNA(VLOOKUP(A482,[3]Sheet1!$C$22:$F$30,4,0),0)</f>
        <v>0</v>
      </c>
      <c r="I481">
        <f>_xlfn.IFNA(VLOOKUP(A481,[3]Sheet1!$C$35:$F$118,4,0),0)</f>
        <v>0</v>
      </c>
      <c r="J481">
        <f>_xlfn.IFNA(VLOOKUP(A481,[3]Sheet1!$C$121:$F$135,4,0),0)</f>
        <v>0</v>
      </c>
      <c r="K481">
        <f>_xlfn.IFNA(VLOOKUP(A481,[3]Sheet1!$C$138:$F$139,4,0),0)</f>
        <v>0</v>
      </c>
      <c r="L481">
        <f>_xlfn.IFNA(VLOOKUP(A481,[3]Sheet1!$C$142:$F$166,4,0),0)</f>
        <v>0</v>
      </c>
      <c r="M481">
        <f>_xlfn.IFNA(VLOOKUP(A481,[3]Sheet1!$C$169:$F$170,4,0),0)</f>
        <v>0</v>
      </c>
      <c r="N481">
        <f>_xlfn.IFNA(VLOOKUP(A481,[4]单项!$B$1:$J$50,8,0),0)</f>
        <v>0</v>
      </c>
      <c r="O481">
        <f>_xlfn.IFNA(VLOOKUP(A481,[4]接力!$B$2:$H$41,7,0),0)</f>
        <v>0</v>
      </c>
      <c r="P481">
        <f>_xlfn.IFNA(VLOOKUP(A481,[4]仰卧起坐!$B$4:$E$23,4,0),0)</f>
        <v>0</v>
      </c>
      <c r="Q481">
        <f>_xlfn.IFNA(VLOOKUP(A481,[4]引体向上!$B$3:$E$22,4,0),0)</f>
        <v>0</v>
      </c>
      <c r="R481">
        <f t="shared" si="25"/>
        <v>10</v>
      </c>
    </row>
    <row r="482" spans="1:18" x14ac:dyDescent="0.4">
      <c r="A482" t="s">
        <v>965</v>
      </c>
      <c r="B482" t="s">
        <v>966</v>
      </c>
      <c r="C482">
        <v>2025</v>
      </c>
      <c r="D482">
        <f>_xlfn.IFNA(VLOOKUP(A482,[1]原始记录!$D$1:$L$1099,9,0),0)</f>
        <v>10</v>
      </c>
      <c r="E482">
        <f>_xlfn.IFNA(VLOOKUP(A482,[2]Sheet1!$B:$E,4,0),0)</f>
        <v>0</v>
      </c>
      <c r="F482">
        <f t="shared" si="26"/>
        <v>1</v>
      </c>
      <c r="G482">
        <f>_xlfn.IFNA(VLOOKUP(A482,[3]Sheet1!$C$3:$F$14,4,0),0)</f>
        <v>0</v>
      </c>
      <c r="H482">
        <f>_xlfn.IFNA(VLOOKUP(A483,[3]Sheet1!$C$22:$F$30,4,0),0)</f>
        <v>0</v>
      </c>
      <c r="I482">
        <f>_xlfn.IFNA(VLOOKUP(A482,[3]Sheet1!$C$35:$F$118,4,0),0)</f>
        <v>1</v>
      </c>
      <c r="J482">
        <f>_xlfn.IFNA(VLOOKUP(A482,[3]Sheet1!$C$121:$F$135,4,0),0)</f>
        <v>0</v>
      </c>
      <c r="K482">
        <f>_xlfn.IFNA(VLOOKUP(A482,[3]Sheet1!$C$138:$F$139,4,0),0)</f>
        <v>0</v>
      </c>
      <c r="L482">
        <f>_xlfn.IFNA(VLOOKUP(A482,[3]Sheet1!$C$142:$F$166,4,0),0)</f>
        <v>0</v>
      </c>
      <c r="M482">
        <f>_xlfn.IFNA(VLOOKUP(A482,[3]Sheet1!$C$169:$F$170,4,0),0)</f>
        <v>0</v>
      </c>
      <c r="N482">
        <f>_xlfn.IFNA(VLOOKUP(A482,[4]单项!$B$1:$J$50,8,0),0)</f>
        <v>0</v>
      </c>
      <c r="O482">
        <f>_xlfn.IFNA(VLOOKUP(A482,[4]接力!$B$2:$H$41,7,0),0)</f>
        <v>0</v>
      </c>
      <c r="P482">
        <f>_xlfn.IFNA(VLOOKUP(A482,[4]仰卧起坐!$B$4:$E$23,4,0),0)</f>
        <v>0</v>
      </c>
      <c r="Q482">
        <f>_xlfn.IFNA(VLOOKUP(A482,[4]引体向上!$B$3:$E$22,4,0),0)</f>
        <v>0</v>
      </c>
      <c r="R482">
        <f t="shared" si="25"/>
        <v>11</v>
      </c>
    </row>
    <row r="483" spans="1:18" x14ac:dyDescent="0.4">
      <c r="A483" t="s">
        <v>967</v>
      </c>
      <c r="B483" t="s">
        <v>968</v>
      </c>
      <c r="C483">
        <v>2025</v>
      </c>
      <c r="D483">
        <f>_xlfn.IFNA(VLOOKUP(A483,[1]原始记录!$D$1:$L$1099,9,0),0)</f>
        <v>0</v>
      </c>
      <c r="E483">
        <f>_xlfn.IFNA(VLOOKUP(A483,[2]Sheet1!$B:$E,4,0),0)</f>
        <v>0</v>
      </c>
      <c r="F483">
        <f t="shared" si="26"/>
        <v>0</v>
      </c>
      <c r="G483">
        <f>_xlfn.IFNA(VLOOKUP(A483,[3]Sheet1!$C$3:$F$14,4,0),0)</f>
        <v>0</v>
      </c>
      <c r="H483">
        <f>_xlfn.IFNA(VLOOKUP(A484,[3]Sheet1!$C$22:$F$30,4,0),0)</f>
        <v>0</v>
      </c>
      <c r="I483">
        <f>_xlfn.IFNA(VLOOKUP(A483,[3]Sheet1!$C$35:$F$118,4,0),0)</f>
        <v>0</v>
      </c>
      <c r="J483">
        <f>_xlfn.IFNA(VLOOKUP(A483,[3]Sheet1!$C$121:$F$135,4,0),0)</f>
        <v>0</v>
      </c>
      <c r="K483">
        <f>_xlfn.IFNA(VLOOKUP(A483,[3]Sheet1!$C$138:$F$139,4,0),0)</f>
        <v>0</v>
      </c>
      <c r="L483">
        <f>_xlfn.IFNA(VLOOKUP(A483,[3]Sheet1!$C$142:$F$166,4,0),0)</f>
        <v>0</v>
      </c>
      <c r="M483">
        <f>_xlfn.IFNA(VLOOKUP(A483,[3]Sheet1!$C$169:$F$170,4,0),0)</f>
        <v>0</v>
      </c>
      <c r="N483">
        <f>_xlfn.IFNA(VLOOKUP(A483,[4]单项!$B$1:$J$50,8,0),0)</f>
        <v>0</v>
      </c>
      <c r="O483">
        <f>_xlfn.IFNA(VLOOKUP(A483,[4]接力!$B$2:$H$41,7,0),0)</f>
        <v>0</v>
      </c>
      <c r="P483">
        <f>_xlfn.IFNA(VLOOKUP(A483,[4]仰卧起坐!$B$4:$E$23,4,0),0)</f>
        <v>0</v>
      </c>
      <c r="Q483">
        <f>_xlfn.IFNA(VLOOKUP(A483,[4]引体向上!$B$3:$E$22,4,0),0)</f>
        <v>0</v>
      </c>
      <c r="R483">
        <f t="shared" si="25"/>
        <v>0</v>
      </c>
    </row>
    <row r="484" spans="1:18" x14ac:dyDescent="0.4">
      <c r="A484" t="s">
        <v>969</v>
      </c>
      <c r="B484" t="s">
        <v>970</v>
      </c>
      <c r="C484">
        <v>2025</v>
      </c>
      <c r="D484">
        <f>_xlfn.IFNA(VLOOKUP(A484,[1]原始记录!$D$1:$L$1099,9,0),0)</f>
        <v>9</v>
      </c>
      <c r="E484">
        <f>_xlfn.IFNA(VLOOKUP(A484,[2]Sheet1!$B:$E,4,0),0)</f>
        <v>3</v>
      </c>
      <c r="F484">
        <f t="shared" si="26"/>
        <v>0</v>
      </c>
      <c r="G484">
        <f>_xlfn.IFNA(VLOOKUP(A484,[3]Sheet1!$C$3:$F$14,4,0),0)</f>
        <v>0</v>
      </c>
      <c r="H484">
        <f>_xlfn.IFNA(VLOOKUP(A485,[3]Sheet1!$C$22:$F$30,4,0),0)</f>
        <v>0</v>
      </c>
      <c r="I484">
        <f>_xlfn.IFNA(VLOOKUP(A484,[3]Sheet1!$C$35:$F$118,4,0),0)</f>
        <v>0</v>
      </c>
      <c r="J484">
        <f>_xlfn.IFNA(VLOOKUP(A484,[3]Sheet1!$C$121:$F$135,4,0),0)</f>
        <v>0</v>
      </c>
      <c r="K484">
        <f>_xlfn.IFNA(VLOOKUP(A484,[3]Sheet1!$C$138:$F$139,4,0),0)</f>
        <v>0</v>
      </c>
      <c r="L484">
        <f>_xlfn.IFNA(VLOOKUP(A484,[3]Sheet1!$C$142:$F$166,4,0),0)</f>
        <v>0</v>
      </c>
      <c r="M484">
        <f>_xlfn.IFNA(VLOOKUP(A484,[3]Sheet1!$C$169:$F$170,4,0),0)</f>
        <v>0</v>
      </c>
      <c r="N484">
        <f>_xlfn.IFNA(VLOOKUP(A484,[4]单项!$B$1:$J$50,8,0),0)</f>
        <v>0</v>
      </c>
      <c r="O484">
        <f>_xlfn.IFNA(VLOOKUP(A484,[4]接力!$B$2:$H$41,7,0),0)</f>
        <v>0</v>
      </c>
      <c r="P484">
        <f>_xlfn.IFNA(VLOOKUP(A484,[4]仰卧起坐!$B$4:$E$23,4,0),0)</f>
        <v>0</v>
      </c>
      <c r="Q484">
        <f>_xlfn.IFNA(VLOOKUP(A484,[4]引体向上!$B$3:$E$22,4,0),0)</f>
        <v>0</v>
      </c>
      <c r="R484">
        <f t="shared" si="25"/>
        <v>12</v>
      </c>
    </row>
    <row r="485" spans="1:18" x14ac:dyDescent="0.4">
      <c r="A485" t="s">
        <v>971</v>
      </c>
      <c r="B485" t="s">
        <v>972</v>
      </c>
      <c r="C485">
        <v>2025</v>
      </c>
      <c r="D485">
        <f>_xlfn.IFNA(VLOOKUP(A485,[1]原始记录!$D$1:$L$1099,9,0),0)</f>
        <v>8</v>
      </c>
      <c r="E485">
        <f>_xlfn.IFNA(VLOOKUP(A485,[2]Sheet1!$B:$E,4,0),0)</f>
        <v>7</v>
      </c>
      <c r="F485">
        <f t="shared" si="26"/>
        <v>0</v>
      </c>
      <c r="G485">
        <f>_xlfn.IFNA(VLOOKUP(A485,[3]Sheet1!$C$3:$F$14,4,0),0)</f>
        <v>0</v>
      </c>
      <c r="H485">
        <f>_xlfn.IFNA(VLOOKUP(A486,[3]Sheet1!$C$22:$F$30,4,0),0)</f>
        <v>0</v>
      </c>
      <c r="I485">
        <f>_xlfn.IFNA(VLOOKUP(A485,[3]Sheet1!$C$35:$F$118,4,0),0)</f>
        <v>0</v>
      </c>
      <c r="J485">
        <f>_xlfn.IFNA(VLOOKUP(A485,[3]Sheet1!$C$121:$F$135,4,0),0)</f>
        <v>0</v>
      </c>
      <c r="K485">
        <f>_xlfn.IFNA(VLOOKUP(A485,[3]Sheet1!$C$138:$F$139,4,0),0)</f>
        <v>0</v>
      </c>
      <c r="L485">
        <f>_xlfn.IFNA(VLOOKUP(A485,[3]Sheet1!$C$142:$F$166,4,0),0)</f>
        <v>0</v>
      </c>
      <c r="M485">
        <f>_xlfn.IFNA(VLOOKUP(A485,[3]Sheet1!$C$169:$F$170,4,0),0)</f>
        <v>0</v>
      </c>
      <c r="N485">
        <f>_xlfn.IFNA(VLOOKUP(A485,[4]单项!$B$1:$J$50,8,0),0)</f>
        <v>0</v>
      </c>
      <c r="O485">
        <f>_xlfn.IFNA(VLOOKUP(A485,[4]接力!$B$2:$H$41,7,0),0)</f>
        <v>0</v>
      </c>
      <c r="P485">
        <f>_xlfn.IFNA(VLOOKUP(A485,[4]仰卧起坐!$B$4:$E$23,4,0),0)</f>
        <v>0</v>
      </c>
      <c r="Q485">
        <f>_xlfn.IFNA(VLOOKUP(A485,[4]引体向上!$B$3:$E$22,4,0),0)</f>
        <v>0</v>
      </c>
      <c r="R485">
        <f t="shared" si="25"/>
        <v>15</v>
      </c>
    </row>
    <row r="486" spans="1:18" x14ac:dyDescent="0.4">
      <c r="A486" t="s">
        <v>973</v>
      </c>
      <c r="B486" t="s">
        <v>974</v>
      </c>
      <c r="C486">
        <v>2025</v>
      </c>
      <c r="D486">
        <f>_xlfn.IFNA(VLOOKUP(A486,[1]原始记录!$D$1:$L$1099,9,0),0)</f>
        <v>27</v>
      </c>
      <c r="E486">
        <f>_xlfn.IFNA(VLOOKUP(A486,[2]Sheet1!$B:$E,4,0),0)</f>
        <v>3</v>
      </c>
      <c r="F486">
        <f t="shared" si="26"/>
        <v>0</v>
      </c>
      <c r="G486">
        <f>_xlfn.IFNA(VLOOKUP(A486,[3]Sheet1!$C$3:$F$14,4,0),0)</f>
        <v>0</v>
      </c>
      <c r="H486">
        <f>_xlfn.IFNA(VLOOKUP(A487,[3]Sheet1!$C$22:$F$30,4,0),0)</f>
        <v>0</v>
      </c>
      <c r="I486">
        <f>_xlfn.IFNA(VLOOKUP(A486,[3]Sheet1!$C$35:$F$118,4,0),0)</f>
        <v>0</v>
      </c>
      <c r="J486">
        <f>_xlfn.IFNA(VLOOKUP(A486,[3]Sheet1!$C$121:$F$135,4,0),0)</f>
        <v>0</v>
      </c>
      <c r="K486">
        <f>_xlfn.IFNA(VLOOKUP(A486,[3]Sheet1!$C$138:$F$139,4,0),0)</f>
        <v>0</v>
      </c>
      <c r="L486">
        <f>_xlfn.IFNA(VLOOKUP(A486,[3]Sheet1!$C$142:$F$166,4,0),0)</f>
        <v>0</v>
      </c>
      <c r="M486">
        <f>_xlfn.IFNA(VLOOKUP(A486,[3]Sheet1!$C$169:$F$170,4,0),0)</f>
        <v>0</v>
      </c>
      <c r="N486">
        <f>_xlfn.IFNA(VLOOKUP(A486,[4]单项!$B$1:$J$50,8,0),0)</f>
        <v>0</v>
      </c>
      <c r="O486">
        <f>_xlfn.IFNA(VLOOKUP(A486,[4]接力!$B$2:$H$41,7,0),0)</f>
        <v>0</v>
      </c>
      <c r="P486">
        <f>_xlfn.IFNA(VLOOKUP(A486,[4]仰卧起坐!$B$4:$E$23,4,0),0)</f>
        <v>0</v>
      </c>
      <c r="Q486">
        <f>_xlfn.IFNA(VLOOKUP(A486,[4]引体向上!$B$3:$E$22,4,0),0)</f>
        <v>0</v>
      </c>
      <c r="R486">
        <f t="shared" si="25"/>
        <v>30</v>
      </c>
    </row>
    <row r="487" spans="1:18" x14ac:dyDescent="0.4">
      <c r="A487" t="s">
        <v>975</v>
      </c>
      <c r="B487" t="s">
        <v>976</v>
      </c>
      <c r="C487">
        <v>2025</v>
      </c>
      <c r="D487">
        <f>_xlfn.IFNA(VLOOKUP(A487,[1]原始记录!$D$1:$L$1099,9,0),0)</f>
        <v>16</v>
      </c>
      <c r="E487">
        <f>_xlfn.IFNA(VLOOKUP(A487,[2]Sheet1!$B:$E,4,0),0)</f>
        <v>0</v>
      </c>
      <c r="F487">
        <f t="shared" si="26"/>
        <v>0</v>
      </c>
      <c r="G487">
        <f>_xlfn.IFNA(VLOOKUP(A487,[3]Sheet1!$C$3:$F$14,4,0),0)</f>
        <v>0</v>
      </c>
      <c r="H487">
        <f>_xlfn.IFNA(VLOOKUP(A488,[3]Sheet1!$C$22:$F$30,4,0),0)</f>
        <v>0</v>
      </c>
      <c r="I487">
        <f>_xlfn.IFNA(VLOOKUP(A487,[3]Sheet1!$C$35:$F$118,4,0),0)</f>
        <v>0</v>
      </c>
      <c r="J487">
        <f>_xlfn.IFNA(VLOOKUP(A487,[3]Sheet1!$C$121:$F$135,4,0),0)</f>
        <v>0</v>
      </c>
      <c r="K487">
        <f>_xlfn.IFNA(VLOOKUP(A487,[3]Sheet1!$C$138:$F$139,4,0),0)</f>
        <v>0</v>
      </c>
      <c r="L487">
        <f>_xlfn.IFNA(VLOOKUP(A487,[3]Sheet1!$C$142:$F$166,4,0),0)</f>
        <v>0</v>
      </c>
      <c r="M487">
        <f>_xlfn.IFNA(VLOOKUP(A487,[3]Sheet1!$C$169:$F$170,4,0),0)</f>
        <v>0</v>
      </c>
      <c r="N487">
        <f>_xlfn.IFNA(VLOOKUP(A487,[4]单项!$B$1:$J$50,8,0),0)</f>
        <v>0</v>
      </c>
      <c r="O487">
        <f>_xlfn.IFNA(VLOOKUP(A487,[4]接力!$B$2:$H$41,7,0),0)</f>
        <v>0</v>
      </c>
      <c r="P487">
        <f>_xlfn.IFNA(VLOOKUP(A487,[4]仰卧起坐!$B$4:$E$23,4,0),0)</f>
        <v>0</v>
      </c>
      <c r="Q487">
        <f>_xlfn.IFNA(VLOOKUP(A487,[4]引体向上!$B$3:$E$22,4,0),0)</f>
        <v>0</v>
      </c>
      <c r="R487">
        <f t="shared" si="25"/>
        <v>16</v>
      </c>
    </row>
    <row r="488" spans="1:18" x14ac:dyDescent="0.4">
      <c r="A488" t="s">
        <v>977</v>
      </c>
      <c r="B488" t="s">
        <v>978</v>
      </c>
      <c r="C488">
        <v>2025</v>
      </c>
      <c r="D488">
        <f>_xlfn.IFNA(VLOOKUP(A488,[1]原始记录!$D$1:$L$1099,9,0),0)</f>
        <v>17</v>
      </c>
      <c r="E488">
        <f>_xlfn.IFNA(VLOOKUP(A488,[2]Sheet1!$B:$E,4,0),0)</f>
        <v>0</v>
      </c>
      <c r="F488">
        <f t="shared" si="26"/>
        <v>0</v>
      </c>
      <c r="G488">
        <f>_xlfn.IFNA(VLOOKUP(A488,[3]Sheet1!$C$3:$F$14,4,0),0)</f>
        <v>0</v>
      </c>
      <c r="H488">
        <f>_xlfn.IFNA(VLOOKUP(A489,[3]Sheet1!$C$22:$F$30,4,0),0)</f>
        <v>0</v>
      </c>
      <c r="I488">
        <f>_xlfn.IFNA(VLOOKUP(A488,[3]Sheet1!$C$35:$F$118,4,0),0)</f>
        <v>0</v>
      </c>
      <c r="J488">
        <f>_xlfn.IFNA(VLOOKUP(A488,[3]Sheet1!$C$121:$F$135,4,0),0)</f>
        <v>0</v>
      </c>
      <c r="K488">
        <f>_xlfn.IFNA(VLOOKUP(A488,[3]Sheet1!$C$138:$F$139,4,0),0)</f>
        <v>0</v>
      </c>
      <c r="L488">
        <f>_xlfn.IFNA(VLOOKUP(A488,[3]Sheet1!$C$142:$F$166,4,0),0)</f>
        <v>0</v>
      </c>
      <c r="M488">
        <f>_xlfn.IFNA(VLOOKUP(A488,[3]Sheet1!$C$169:$F$170,4,0),0)</f>
        <v>0</v>
      </c>
      <c r="N488">
        <f>_xlfn.IFNA(VLOOKUP(A488,[4]单项!$B$1:$J$50,8,0),0)</f>
        <v>0</v>
      </c>
      <c r="O488">
        <f>_xlfn.IFNA(VLOOKUP(A488,[4]接力!$B$2:$H$41,7,0),0)</f>
        <v>0</v>
      </c>
      <c r="P488">
        <f>_xlfn.IFNA(VLOOKUP(A488,[4]仰卧起坐!$B$4:$E$23,4,0),0)</f>
        <v>0</v>
      </c>
      <c r="Q488">
        <f>_xlfn.IFNA(VLOOKUP(A488,[4]引体向上!$B$3:$E$22,4,0),0)</f>
        <v>0</v>
      </c>
      <c r="R488">
        <f t="shared" si="25"/>
        <v>17</v>
      </c>
    </row>
    <row r="489" spans="1:18" x14ac:dyDescent="0.4">
      <c r="A489" t="s">
        <v>979</v>
      </c>
      <c r="B489" t="s">
        <v>980</v>
      </c>
      <c r="C489">
        <v>2025</v>
      </c>
      <c r="D489">
        <f>_xlfn.IFNA(VLOOKUP(A489,[1]原始记录!$D$1:$L$1099,9,0),0)</f>
        <v>14</v>
      </c>
      <c r="E489">
        <f>_xlfn.IFNA(VLOOKUP(A489,[2]Sheet1!$B:$E,4,0),0)</f>
        <v>0</v>
      </c>
      <c r="F489">
        <f t="shared" si="26"/>
        <v>10</v>
      </c>
      <c r="G489">
        <f>_xlfn.IFNA(VLOOKUP(A489,[3]Sheet1!$C$3:$F$14,4,0),0)</f>
        <v>0</v>
      </c>
      <c r="H489">
        <f>_xlfn.IFNA(VLOOKUP(A490,[3]Sheet1!$C$22:$F$30,4,0),0)</f>
        <v>0</v>
      </c>
      <c r="I489">
        <f>_xlfn.IFNA(VLOOKUP(A489,[3]Sheet1!$C$35:$F$118,4,0),0)</f>
        <v>0</v>
      </c>
      <c r="J489">
        <f>_xlfn.IFNA(VLOOKUP(A489,[3]Sheet1!$C$121:$F$135,4,0),0)</f>
        <v>0</v>
      </c>
      <c r="K489">
        <f>_xlfn.IFNA(VLOOKUP(A489,[3]Sheet1!$C$138:$F$139,4,0),0)</f>
        <v>0</v>
      </c>
      <c r="L489">
        <f>_xlfn.IFNA(VLOOKUP(A489,[3]Sheet1!$C$142:$F$166,4,0),0)</f>
        <v>10</v>
      </c>
      <c r="M489">
        <f>_xlfn.IFNA(VLOOKUP(A489,[3]Sheet1!$C$169:$F$170,4,0),0)</f>
        <v>0</v>
      </c>
      <c r="N489">
        <f>_xlfn.IFNA(VLOOKUP(A489,[4]单项!$B$1:$J$50,8,0),0)</f>
        <v>0</v>
      </c>
      <c r="O489">
        <f>_xlfn.IFNA(VLOOKUP(A489,[4]接力!$B$2:$H$41,7,0),0)</f>
        <v>0</v>
      </c>
      <c r="P489">
        <f>_xlfn.IFNA(VLOOKUP(A489,[4]仰卧起坐!$B$4:$E$23,4,0),0)</f>
        <v>0</v>
      </c>
      <c r="Q489">
        <f>_xlfn.IFNA(VLOOKUP(A489,[4]引体向上!$B$3:$E$22,4,0),0)</f>
        <v>0</v>
      </c>
      <c r="R489">
        <f t="shared" si="25"/>
        <v>24</v>
      </c>
    </row>
    <row r="490" spans="1:18" x14ac:dyDescent="0.4">
      <c r="A490" t="s">
        <v>981</v>
      </c>
      <c r="B490" t="s">
        <v>982</v>
      </c>
      <c r="C490">
        <v>2025</v>
      </c>
      <c r="D490">
        <f>_xlfn.IFNA(VLOOKUP(A490,[1]原始记录!$D$1:$L$1099,9,0),0)</f>
        <v>0</v>
      </c>
      <c r="E490">
        <f>_xlfn.IFNA(VLOOKUP(A490,[2]Sheet1!$B:$E,4,0),0)</f>
        <v>6</v>
      </c>
      <c r="F490">
        <f t="shared" si="26"/>
        <v>0</v>
      </c>
      <c r="G490">
        <f>_xlfn.IFNA(VLOOKUP(A490,[3]Sheet1!$C$3:$F$14,4,0),0)</f>
        <v>0</v>
      </c>
      <c r="H490">
        <f>_xlfn.IFNA(VLOOKUP(A491,[3]Sheet1!$C$22:$F$30,4,0),0)</f>
        <v>0</v>
      </c>
      <c r="I490">
        <f>_xlfn.IFNA(VLOOKUP(A490,[3]Sheet1!$C$35:$F$118,4,0),0)</f>
        <v>0</v>
      </c>
      <c r="J490">
        <f>_xlfn.IFNA(VLOOKUP(A490,[3]Sheet1!$C$121:$F$135,4,0),0)</f>
        <v>0</v>
      </c>
      <c r="K490">
        <f>_xlfn.IFNA(VLOOKUP(A490,[3]Sheet1!$C$138:$F$139,4,0),0)</f>
        <v>0</v>
      </c>
      <c r="L490">
        <f>_xlfn.IFNA(VLOOKUP(A490,[3]Sheet1!$C$142:$F$166,4,0),0)</f>
        <v>0</v>
      </c>
      <c r="M490">
        <f>_xlfn.IFNA(VLOOKUP(A490,[3]Sheet1!$C$169:$F$170,4,0),0)</f>
        <v>0</v>
      </c>
      <c r="N490">
        <f>_xlfn.IFNA(VLOOKUP(A490,[4]单项!$B$1:$J$50,8,0),0)</f>
        <v>0</v>
      </c>
      <c r="O490">
        <f>_xlfn.IFNA(VLOOKUP(A490,[4]接力!$B$2:$H$41,7,0),0)</f>
        <v>0</v>
      </c>
      <c r="P490">
        <f>_xlfn.IFNA(VLOOKUP(A490,[4]仰卧起坐!$B$4:$E$23,4,0),0)</f>
        <v>0</v>
      </c>
      <c r="Q490">
        <f>_xlfn.IFNA(VLOOKUP(A490,[4]引体向上!$B$3:$E$22,4,0),0)</f>
        <v>0</v>
      </c>
      <c r="R490">
        <f t="shared" si="25"/>
        <v>6</v>
      </c>
    </row>
    <row r="491" spans="1:18" x14ac:dyDescent="0.4">
      <c r="A491" t="s">
        <v>983</v>
      </c>
      <c r="B491" t="s">
        <v>984</v>
      </c>
      <c r="C491">
        <v>2025</v>
      </c>
      <c r="D491">
        <f>_xlfn.IFNA(VLOOKUP(A491,[1]原始记录!$D$1:$L$1099,9,0),0)</f>
        <v>23</v>
      </c>
      <c r="E491">
        <f>_xlfn.IFNA(VLOOKUP(A491,[2]Sheet1!$B:$E,4,0),0)</f>
        <v>0</v>
      </c>
      <c r="F491">
        <v>10</v>
      </c>
      <c r="G491">
        <f>_xlfn.IFNA(VLOOKUP(A491,[3]Sheet1!$C$3:$F$14,4,0),0)</f>
        <v>0</v>
      </c>
      <c r="H491">
        <f>_xlfn.IFNA(VLOOKUP(A492,[3]Sheet1!$C$22:$F$30,4,0),0)</f>
        <v>0</v>
      </c>
      <c r="I491">
        <f>_xlfn.IFNA(VLOOKUP(A491,[3]Sheet1!$C$35:$F$118,4,0),0)</f>
        <v>0</v>
      </c>
      <c r="J491">
        <f>_xlfn.IFNA(VLOOKUP(A491,[3]Sheet1!$C$121:$F$135,4,0),0)</f>
        <v>0</v>
      </c>
      <c r="K491">
        <f>_xlfn.IFNA(VLOOKUP(A491,[3]Sheet1!$C$138:$F$139,4,0),0)</f>
        <v>0</v>
      </c>
      <c r="L491">
        <f>_xlfn.IFNA(VLOOKUP(A491,[3]Sheet1!$C$142:$F$166,4,0),0)</f>
        <v>0</v>
      </c>
      <c r="M491">
        <f>_xlfn.IFNA(VLOOKUP(A491,[3]Sheet1!$C$169:$F$170,4,0),0)</f>
        <v>0</v>
      </c>
      <c r="N491">
        <f>_xlfn.IFNA(VLOOKUP(A491,[4]单项!$B$1:$J$50,8,0),0)</f>
        <v>0</v>
      </c>
      <c r="O491">
        <f>_xlfn.IFNA(VLOOKUP(A491,[4]接力!$B$2:$H$41,7,0),0)</f>
        <v>0</v>
      </c>
      <c r="P491">
        <f>_xlfn.IFNA(VLOOKUP(A491,[4]仰卧起坐!$B$4:$E$23,4,0),0)</f>
        <v>0</v>
      </c>
      <c r="Q491">
        <f>_xlfn.IFNA(VLOOKUP(A491,[4]引体向上!$B$3:$E$22,4,0),0)</f>
        <v>0</v>
      </c>
      <c r="R491">
        <f t="shared" si="25"/>
        <v>33</v>
      </c>
    </row>
    <row r="492" spans="1:18" x14ac:dyDescent="0.4">
      <c r="A492" t="s">
        <v>985</v>
      </c>
      <c r="B492" t="s">
        <v>986</v>
      </c>
      <c r="C492">
        <v>2025</v>
      </c>
      <c r="D492">
        <f>_xlfn.IFNA(VLOOKUP(A492,[1]原始记录!$D$1:$L$1099,9,0),0)</f>
        <v>26</v>
      </c>
      <c r="E492">
        <f>_xlfn.IFNA(VLOOKUP(A492,[2]Sheet1!$B:$E,4,0),0)</f>
        <v>0</v>
      </c>
      <c r="F492">
        <f t="shared" si="26"/>
        <v>0</v>
      </c>
      <c r="G492">
        <f>_xlfn.IFNA(VLOOKUP(A492,[3]Sheet1!$C$3:$F$14,4,0),0)</f>
        <v>0</v>
      </c>
      <c r="H492">
        <f>_xlfn.IFNA(VLOOKUP(A493,[3]Sheet1!$C$22:$F$30,4,0),0)</f>
        <v>0</v>
      </c>
      <c r="I492">
        <f>_xlfn.IFNA(VLOOKUP(A492,[3]Sheet1!$C$35:$F$118,4,0),0)</f>
        <v>0</v>
      </c>
      <c r="J492">
        <f>_xlfn.IFNA(VLOOKUP(A492,[3]Sheet1!$C$121:$F$135,4,0),0)</f>
        <v>0</v>
      </c>
      <c r="K492">
        <f>_xlfn.IFNA(VLOOKUP(A492,[3]Sheet1!$C$138:$F$139,4,0),0)</f>
        <v>0</v>
      </c>
      <c r="L492">
        <f>_xlfn.IFNA(VLOOKUP(A492,[3]Sheet1!$C$142:$F$166,4,0),0)</f>
        <v>0</v>
      </c>
      <c r="M492">
        <f>_xlfn.IFNA(VLOOKUP(A492,[3]Sheet1!$C$169:$F$170,4,0),0)</f>
        <v>0</v>
      </c>
      <c r="N492">
        <f>_xlfn.IFNA(VLOOKUP(A492,[4]单项!$B$1:$J$50,8,0),0)</f>
        <v>0</v>
      </c>
      <c r="O492">
        <f>_xlfn.IFNA(VLOOKUP(A492,[4]接力!$B$2:$H$41,7,0),0)</f>
        <v>0</v>
      </c>
      <c r="P492">
        <f>_xlfn.IFNA(VLOOKUP(A492,[4]仰卧起坐!$B$4:$E$23,4,0),0)</f>
        <v>0</v>
      </c>
      <c r="Q492">
        <f>_xlfn.IFNA(VLOOKUP(A492,[4]引体向上!$B$3:$E$22,4,0),0)</f>
        <v>0</v>
      </c>
      <c r="R492">
        <f t="shared" si="25"/>
        <v>26</v>
      </c>
    </row>
    <row r="493" spans="1:18" x14ac:dyDescent="0.4">
      <c r="A493" t="s">
        <v>987</v>
      </c>
      <c r="B493" t="s">
        <v>988</v>
      </c>
      <c r="C493">
        <v>2025</v>
      </c>
      <c r="D493">
        <f>_xlfn.IFNA(VLOOKUP(A493,[1]原始记录!$D$1:$L$1099,9,0),0)</f>
        <v>16</v>
      </c>
      <c r="E493">
        <f>_xlfn.IFNA(VLOOKUP(A493,[2]Sheet1!$B:$E,4,0),0)</f>
        <v>0</v>
      </c>
      <c r="F493">
        <f t="shared" si="26"/>
        <v>1</v>
      </c>
      <c r="G493">
        <f>_xlfn.IFNA(VLOOKUP(A493,[3]Sheet1!$C$3:$F$14,4,0),0)</f>
        <v>0</v>
      </c>
      <c r="H493">
        <f>_xlfn.IFNA(VLOOKUP(A494,[3]Sheet1!$C$22:$F$30,4,0),0)</f>
        <v>0</v>
      </c>
      <c r="I493">
        <f>_xlfn.IFNA(VLOOKUP(A493,[3]Sheet1!$C$35:$F$118,4,0),0)</f>
        <v>1</v>
      </c>
      <c r="J493">
        <f>_xlfn.IFNA(VLOOKUP(A493,[3]Sheet1!$C$121:$F$135,4,0),0)</f>
        <v>0</v>
      </c>
      <c r="K493">
        <f>_xlfn.IFNA(VLOOKUP(A493,[3]Sheet1!$C$138:$F$139,4,0),0)</f>
        <v>0</v>
      </c>
      <c r="L493">
        <f>_xlfn.IFNA(VLOOKUP(A493,[3]Sheet1!$C$142:$F$166,4,0),0)</f>
        <v>0</v>
      </c>
      <c r="M493">
        <f>_xlfn.IFNA(VLOOKUP(A493,[3]Sheet1!$C$169:$F$170,4,0),0)</f>
        <v>0</v>
      </c>
      <c r="N493">
        <f>_xlfn.IFNA(VLOOKUP(A493,[4]单项!$B$1:$J$50,8,0),0)</f>
        <v>0</v>
      </c>
      <c r="O493">
        <f>_xlfn.IFNA(VLOOKUP(A493,[4]接力!$B$2:$H$41,7,0),0)</f>
        <v>0</v>
      </c>
      <c r="P493">
        <f>_xlfn.IFNA(VLOOKUP(A493,[4]仰卧起坐!$B$4:$E$23,4,0),0)</f>
        <v>0</v>
      </c>
      <c r="Q493">
        <f>_xlfn.IFNA(VLOOKUP(A493,[4]引体向上!$B$3:$E$22,4,0),0)</f>
        <v>0</v>
      </c>
      <c r="R493">
        <f t="shared" si="25"/>
        <v>17</v>
      </c>
    </row>
    <row r="494" spans="1:18" x14ac:dyDescent="0.4">
      <c r="A494" t="s">
        <v>989</v>
      </c>
      <c r="B494" t="s">
        <v>990</v>
      </c>
      <c r="C494">
        <v>2025</v>
      </c>
      <c r="D494">
        <f>_xlfn.IFNA(VLOOKUP(A494,[1]原始记录!$D$1:$L$1099,9,0),0)</f>
        <v>20</v>
      </c>
      <c r="E494">
        <f>_xlfn.IFNA(VLOOKUP(A494,[2]Sheet1!$B:$E,4,0),0)</f>
        <v>1</v>
      </c>
      <c r="F494">
        <v>15</v>
      </c>
      <c r="G494">
        <f>_xlfn.IFNA(VLOOKUP(A494,[3]Sheet1!$C$3:$F$14,4,0),0)</f>
        <v>0</v>
      </c>
      <c r="H494">
        <f>_xlfn.IFNA(VLOOKUP(A495,[3]Sheet1!$C$22:$F$30,4,0),0)</f>
        <v>0</v>
      </c>
      <c r="I494">
        <f>_xlfn.IFNA(VLOOKUP(A494,[3]Sheet1!$C$35:$F$118,4,0),0)</f>
        <v>0</v>
      </c>
      <c r="J494">
        <f>_xlfn.IFNA(VLOOKUP(A494,[3]Sheet1!$C$121:$F$135,4,0),0)</f>
        <v>0</v>
      </c>
      <c r="K494">
        <f>_xlfn.IFNA(VLOOKUP(A494,[3]Sheet1!$C$138:$F$139,4,0),0)</f>
        <v>0</v>
      </c>
      <c r="L494">
        <f>_xlfn.IFNA(VLOOKUP(A494,[3]Sheet1!$C$142:$F$166,4,0),0)</f>
        <v>0</v>
      </c>
      <c r="M494">
        <f>_xlfn.IFNA(VLOOKUP(A494,[3]Sheet1!$C$169:$F$170,4,0),0)</f>
        <v>0</v>
      </c>
      <c r="N494">
        <f>_xlfn.IFNA(VLOOKUP(A494,[4]单项!$B$1:$J$50,8,0),0)</f>
        <v>0</v>
      </c>
      <c r="O494">
        <f>_xlfn.IFNA(VLOOKUP(A494,[4]接力!$B$2:$H$41,7,0),0)</f>
        <v>0</v>
      </c>
      <c r="P494">
        <f>_xlfn.IFNA(VLOOKUP(A494,[4]仰卧起坐!$B$4:$E$23,4,0),0)</f>
        <v>0</v>
      </c>
      <c r="Q494">
        <f>_xlfn.IFNA(VLOOKUP(A494,[4]引体向上!$B$3:$E$22,4,0),0)</f>
        <v>0</v>
      </c>
      <c r="R494">
        <f t="shared" si="25"/>
        <v>36</v>
      </c>
    </row>
    <row r="495" spans="1:18" x14ac:dyDescent="0.4">
      <c r="A495" t="s">
        <v>991</v>
      </c>
      <c r="B495" t="s">
        <v>992</v>
      </c>
      <c r="C495">
        <v>2025</v>
      </c>
      <c r="D495">
        <f>_xlfn.IFNA(VLOOKUP(A495,[1]原始记录!$D$1:$L$1099,9,0),0)</f>
        <v>14</v>
      </c>
      <c r="E495">
        <f>_xlfn.IFNA(VLOOKUP(A495,[2]Sheet1!$B:$E,4,0),0)</f>
        <v>0</v>
      </c>
      <c r="F495">
        <f t="shared" ref="F495:F526" si="27">G495+H495+I495+J495+K495+L495+M495+N495+O495+P495+Q495</f>
        <v>0</v>
      </c>
      <c r="G495">
        <f>_xlfn.IFNA(VLOOKUP(A495,[3]Sheet1!$C$3:$F$14,4,0),0)</f>
        <v>0</v>
      </c>
      <c r="H495">
        <f>_xlfn.IFNA(VLOOKUP(A496,[3]Sheet1!$C$22:$F$30,4,0),0)</f>
        <v>0</v>
      </c>
      <c r="I495">
        <f>_xlfn.IFNA(VLOOKUP(A495,[3]Sheet1!$C$35:$F$118,4,0),0)</f>
        <v>0</v>
      </c>
      <c r="J495">
        <f>_xlfn.IFNA(VLOOKUP(A495,[3]Sheet1!$C$121:$F$135,4,0),0)</f>
        <v>0</v>
      </c>
      <c r="K495">
        <f>_xlfn.IFNA(VLOOKUP(A495,[3]Sheet1!$C$138:$F$139,4,0),0)</f>
        <v>0</v>
      </c>
      <c r="L495">
        <f>_xlfn.IFNA(VLOOKUP(A495,[3]Sheet1!$C$142:$F$166,4,0),0)</f>
        <v>0</v>
      </c>
      <c r="M495">
        <f>_xlfn.IFNA(VLOOKUP(A495,[3]Sheet1!$C$169:$F$170,4,0),0)</f>
        <v>0</v>
      </c>
      <c r="N495">
        <f>_xlfn.IFNA(VLOOKUP(A495,[4]单项!$B$1:$J$50,8,0),0)</f>
        <v>0</v>
      </c>
      <c r="O495">
        <f>_xlfn.IFNA(VLOOKUP(A495,[4]接力!$B$2:$H$41,7,0),0)</f>
        <v>0</v>
      </c>
      <c r="P495">
        <f>_xlfn.IFNA(VLOOKUP(A495,[4]仰卧起坐!$B$4:$E$23,4,0),0)</f>
        <v>0</v>
      </c>
      <c r="Q495">
        <f>_xlfn.IFNA(VLOOKUP(A495,[4]引体向上!$B$3:$E$22,4,0),0)</f>
        <v>0</v>
      </c>
      <c r="R495">
        <f t="shared" si="25"/>
        <v>14</v>
      </c>
    </row>
    <row r="496" spans="1:18" x14ac:dyDescent="0.4">
      <c r="A496" t="s">
        <v>993</v>
      </c>
      <c r="B496" t="s">
        <v>994</v>
      </c>
      <c r="C496">
        <v>2025</v>
      </c>
      <c r="D496">
        <f>_xlfn.IFNA(VLOOKUP(A496,[1]原始记录!$D$1:$L$1099,9,0),0)</f>
        <v>13</v>
      </c>
      <c r="E496">
        <f>_xlfn.IFNA(VLOOKUP(A496,[2]Sheet1!$B:$E,4,0),0)</f>
        <v>0</v>
      </c>
      <c r="F496">
        <f t="shared" si="27"/>
        <v>0</v>
      </c>
      <c r="G496">
        <f>_xlfn.IFNA(VLOOKUP(A496,[3]Sheet1!$C$3:$F$14,4,0),0)</f>
        <v>0</v>
      </c>
      <c r="H496">
        <f>_xlfn.IFNA(VLOOKUP(A497,[3]Sheet1!$C$22:$F$30,4,0),0)</f>
        <v>0</v>
      </c>
      <c r="I496">
        <f>_xlfn.IFNA(VLOOKUP(A496,[3]Sheet1!$C$35:$F$118,4,0),0)</f>
        <v>0</v>
      </c>
      <c r="J496">
        <f>_xlfn.IFNA(VLOOKUP(A496,[3]Sheet1!$C$121:$F$135,4,0),0)</f>
        <v>0</v>
      </c>
      <c r="K496">
        <f>_xlfn.IFNA(VLOOKUP(A496,[3]Sheet1!$C$138:$F$139,4,0),0)</f>
        <v>0</v>
      </c>
      <c r="L496">
        <f>_xlfn.IFNA(VLOOKUP(A496,[3]Sheet1!$C$142:$F$166,4,0),0)</f>
        <v>0</v>
      </c>
      <c r="M496">
        <f>_xlfn.IFNA(VLOOKUP(A496,[3]Sheet1!$C$169:$F$170,4,0),0)</f>
        <v>0</v>
      </c>
      <c r="N496">
        <f>_xlfn.IFNA(VLOOKUP(A496,[4]单项!$B$1:$J$50,8,0),0)</f>
        <v>0</v>
      </c>
      <c r="O496">
        <f>_xlfn.IFNA(VLOOKUP(A496,[4]接力!$B$2:$H$41,7,0),0)</f>
        <v>0</v>
      </c>
      <c r="P496">
        <f>_xlfn.IFNA(VLOOKUP(A496,[4]仰卧起坐!$B$4:$E$23,4,0),0)</f>
        <v>0</v>
      </c>
      <c r="Q496">
        <f>_xlfn.IFNA(VLOOKUP(A496,[4]引体向上!$B$3:$E$22,4,0),0)</f>
        <v>0</v>
      </c>
      <c r="R496">
        <f t="shared" si="25"/>
        <v>13</v>
      </c>
    </row>
    <row r="497" spans="1:18" x14ac:dyDescent="0.4">
      <c r="A497" t="s">
        <v>995</v>
      </c>
      <c r="B497" t="s">
        <v>996</v>
      </c>
      <c r="C497">
        <v>2025</v>
      </c>
      <c r="D497">
        <f>_xlfn.IFNA(VLOOKUP(A497,[1]原始记录!$D$1:$L$1099,9,0),0)</f>
        <v>12</v>
      </c>
      <c r="E497">
        <f>_xlfn.IFNA(VLOOKUP(A497,[2]Sheet1!$B:$E,4,0),0)</f>
        <v>0</v>
      </c>
      <c r="F497">
        <f t="shared" si="27"/>
        <v>0</v>
      </c>
      <c r="G497">
        <f>_xlfn.IFNA(VLOOKUP(A497,[3]Sheet1!$C$3:$F$14,4,0),0)</f>
        <v>0</v>
      </c>
      <c r="H497">
        <f>_xlfn.IFNA(VLOOKUP(A498,[3]Sheet1!$C$22:$F$30,4,0),0)</f>
        <v>0</v>
      </c>
      <c r="I497">
        <f>_xlfn.IFNA(VLOOKUP(A497,[3]Sheet1!$C$35:$F$118,4,0),0)</f>
        <v>0</v>
      </c>
      <c r="J497">
        <f>_xlfn.IFNA(VLOOKUP(A497,[3]Sheet1!$C$121:$F$135,4,0),0)</f>
        <v>0</v>
      </c>
      <c r="K497">
        <f>_xlfn.IFNA(VLOOKUP(A497,[3]Sheet1!$C$138:$F$139,4,0),0)</f>
        <v>0</v>
      </c>
      <c r="L497">
        <f>_xlfn.IFNA(VLOOKUP(A497,[3]Sheet1!$C$142:$F$166,4,0),0)</f>
        <v>0</v>
      </c>
      <c r="M497">
        <f>_xlfn.IFNA(VLOOKUP(A497,[3]Sheet1!$C$169:$F$170,4,0),0)</f>
        <v>0</v>
      </c>
      <c r="N497">
        <f>_xlfn.IFNA(VLOOKUP(A497,[4]单项!$B$1:$J$50,8,0),0)</f>
        <v>0</v>
      </c>
      <c r="O497">
        <f>_xlfn.IFNA(VLOOKUP(A497,[4]接力!$B$2:$H$41,7,0),0)</f>
        <v>0</v>
      </c>
      <c r="P497">
        <f>_xlfn.IFNA(VLOOKUP(A497,[4]仰卧起坐!$B$4:$E$23,4,0),0)</f>
        <v>0</v>
      </c>
      <c r="Q497">
        <f>_xlfn.IFNA(VLOOKUP(A497,[4]引体向上!$B$3:$E$22,4,0),0)</f>
        <v>0</v>
      </c>
      <c r="R497">
        <f t="shared" si="25"/>
        <v>12</v>
      </c>
    </row>
    <row r="498" spans="1:18" x14ac:dyDescent="0.4">
      <c r="A498" t="s">
        <v>997</v>
      </c>
      <c r="B498" t="s">
        <v>998</v>
      </c>
      <c r="C498">
        <v>2025</v>
      </c>
      <c r="D498">
        <f>_xlfn.IFNA(VLOOKUP(A498,[1]原始记录!$D$1:$L$1099,9,0),0)</f>
        <v>14</v>
      </c>
      <c r="E498">
        <f>_xlfn.IFNA(VLOOKUP(A498,[2]Sheet1!$B:$E,4,0),0)</f>
        <v>0</v>
      </c>
      <c r="F498">
        <f t="shared" si="27"/>
        <v>0</v>
      </c>
      <c r="G498">
        <f>_xlfn.IFNA(VLOOKUP(A498,[3]Sheet1!$C$3:$F$14,4,0),0)</f>
        <v>0</v>
      </c>
      <c r="H498">
        <f>_xlfn.IFNA(VLOOKUP(A499,[3]Sheet1!$C$22:$F$30,4,0),0)</f>
        <v>0</v>
      </c>
      <c r="I498">
        <f>_xlfn.IFNA(VLOOKUP(A498,[3]Sheet1!$C$35:$F$118,4,0),0)</f>
        <v>0</v>
      </c>
      <c r="J498">
        <f>_xlfn.IFNA(VLOOKUP(A498,[3]Sheet1!$C$121:$F$135,4,0),0)</f>
        <v>0</v>
      </c>
      <c r="K498">
        <f>_xlfn.IFNA(VLOOKUP(A498,[3]Sheet1!$C$138:$F$139,4,0),0)</f>
        <v>0</v>
      </c>
      <c r="L498">
        <f>_xlfn.IFNA(VLOOKUP(A498,[3]Sheet1!$C$142:$F$166,4,0),0)</f>
        <v>0</v>
      </c>
      <c r="M498">
        <f>_xlfn.IFNA(VLOOKUP(A498,[3]Sheet1!$C$169:$F$170,4,0),0)</f>
        <v>0</v>
      </c>
      <c r="N498">
        <f>_xlfn.IFNA(VLOOKUP(A498,[4]单项!$B$1:$J$50,8,0),0)</f>
        <v>0</v>
      </c>
      <c r="O498">
        <f>_xlfn.IFNA(VLOOKUP(A498,[4]接力!$B$2:$H$41,7,0),0)</f>
        <v>0</v>
      </c>
      <c r="P498">
        <f>_xlfn.IFNA(VLOOKUP(A498,[4]仰卧起坐!$B$4:$E$23,4,0),0)</f>
        <v>0</v>
      </c>
      <c r="Q498">
        <f>_xlfn.IFNA(VLOOKUP(A498,[4]引体向上!$B$3:$E$22,4,0),0)</f>
        <v>0</v>
      </c>
      <c r="R498">
        <f t="shared" si="25"/>
        <v>14</v>
      </c>
    </row>
    <row r="499" spans="1:18" x14ac:dyDescent="0.4">
      <c r="A499" t="s">
        <v>999</v>
      </c>
      <c r="B499" t="s">
        <v>1000</v>
      </c>
      <c r="C499">
        <v>2025</v>
      </c>
      <c r="D499">
        <f>_xlfn.IFNA(VLOOKUP(A499,[1]原始记录!$D$1:$L$1099,9,0),0)</f>
        <v>24</v>
      </c>
      <c r="E499">
        <f>_xlfn.IFNA(VLOOKUP(A499,[2]Sheet1!$B:$E,4,0),0)</f>
        <v>0</v>
      </c>
      <c r="F499">
        <f t="shared" si="27"/>
        <v>0</v>
      </c>
      <c r="G499">
        <f>_xlfn.IFNA(VLOOKUP(A499,[3]Sheet1!$C$3:$F$14,4,0),0)</f>
        <v>0</v>
      </c>
      <c r="H499">
        <f>_xlfn.IFNA(VLOOKUP(A500,[3]Sheet1!$C$22:$F$30,4,0),0)</f>
        <v>0</v>
      </c>
      <c r="I499">
        <f>_xlfn.IFNA(VLOOKUP(A499,[3]Sheet1!$C$35:$F$118,4,0),0)</f>
        <v>0</v>
      </c>
      <c r="J499">
        <f>_xlfn.IFNA(VLOOKUP(A499,[3]Sheet1!$C$121:$F$135,4,0),0)</f>
        <v>0</v>
      </c>
      <c r="K499">
        <f>_xlfn.IFNA(VLOOKUP(A499,[3]Sheet1!$C$138:$F$139,4,0),0)</f>
        <v>0</v>
      </c>
      <c r="L499">
        <f>_xlfn.IFNA(VLOOKUP(A499,[3]Sheet1!$C$142:$F$166,4,0),0)</f>
        <v>0</v>
      </c>
      <c r="M499">
        <f>_xlfn.IFNA(VLOOKUP(A499,[3]Sheet1!$C$169:$F$170,4,0),0)</f>
        <v>0</v>
      </c>
      <c r="N499">
        <f>_xlfn.IFNA(VLOOKUP(A499,[4]单项!$B$1:$J$50,8,0),0)</f>
        <v>0</v>
      </c>
      <c r="O499">
        <f>_xlfn.IFNA(VLOOKUP(A499,[4]接力!$B$2:$H$41,7,0),0)</f>
        <v>0</v>
      </c>
      <c r="P499">
        <f>_xlfn.IFNA(VLOOKUP(A499,[4]仰卧起坐!$B$4:$E$23,4,0),0)</f>
        <v>0</v>
      </c>
      <c r="Q499">
        <f>_xlfn.IFNA(VLOOKUP(A499,[4]引体向上!$B$3:$E$22,4,0),0)</f>
        <v>0</v>
      </c>
      <c r="R499">
        <f t="shared" si="25"/>
        <v>24</v>
      </c>
    </row>
    <row r="500" spans="1:18" x14ac:dyDescent="0.4">
      <c r="A500" t="s">
        <v>1001</v>
      </c>
      <c r="B500" t="s">
        <v>1002</v>
      </c>
      <c r="C500">
        <v>2025</v>
      </c>
      <c r="D500">
        <f>_xlfn.IFNA(VLOOKUP(A500,[1]原始记录!$D$1:$L$1099,9,0),0)</f>
        <v>26</v>
      </c>
      <c r="E500">
        <f>_xlfn.IFNA(VLOOKUP(A500,[2]Sheet1!$B:$E,4,0),0)</f>
        <v>0</v>
      </c>
      <c r="F500">
        <f t="shared" si="27"/>
        <v>0</v>
      </c>
      <c r="G500">
        <f>_xlfn.IFNA(VLOOKUP(A500,[3]Sheet1!$C$3:$F$14,4,0),0)</f>
        <v>0</v>
      </c>
      <c r="H500">
        <f>_xlfn.IFNA(VLOOKUP(A501,[3]Sheet1!$C$22:$F$30,4,0),0)</f>
        <v>0</v>
      </c>
      <c r="I500">
        <f>_xlfn.IFNA(VLOOKUP(A500,[3]Sheet1!$C$35:$F$118,4,0),0)</f>
        <v>0</v>
      </c>
      <c r="J500">
        <f>_xlfn.IFNA(VLOOKUP(A500,[3]Sheet1!$C$121:$F$135,4,0),0)</f>
        <v>0</v>
      </c>
      <c r="K500">
        <f>_xlfn.IFNA(VLOOKUP(A500,[3]Sheet1!$C$138:$F$139,4,0),0)</f>
        <v>0</v>
      </c>
      <c r="L500">
        <f>_xlfn.IFNA(VLOOKUP(A500,[3]Sheet1!$C$142:$F$166,4,0),0)</f>
        <v>0</v>
      </c>
      <c r="M500">
        <f>_xlfn.IFNA(VLOOKUP(A500,[3]Sheet1!$C$169:$F$170,4,0),0)</f>
        <v>0</v>
      </c>
      <c r="N500">
        <f>_xlfn.IFNA(VLOOKUP(A500,[4]单项!$B$1:$J$50,8,0),0)</f>
        <v>0</v>
      </c>
      <c r="O500">
        <f>_xlfn.IFNA(VLOOKUP(A500,[4]接力!$B$2:$H$41,7,0),0)</f>
        <v>0</v>
      </c>
      <c r="P500">
        <f>_xlfn.IFNA(VLOOKUP(A500,[4]仰卧起坐!$B$4:$E$23,4,0),0)</f>
        <v>0</v>
      </c>
      <c r="Q500">
        <f>_xlfn.IFNA(VLOOKUP(A500,[4]引体向上!$B$3:$E$22,4,0),0)</f>
        <v>0</v>
      </c>
      <c r="R500">
        <f t="shared" si="25"/>
        <v>26</v>
      </c>
    </row>
    <row r="501" spans="1:18" x14ac:dyDescent="0.4">
      <c r="A501" t="s">
        <v>1003</v>
      </c>
      <c r="B501" t="s">
        <v>1004</v>
      </c>
      <c r="C501">
        <v>2025</v>
      </c>
      <c r="D501">
        <f>_xlfn.IFNA(VLOOKUP(A501,[1]原始记录!$D$1:$L$1099,9,0),0)</f>
        <v>14</v>
      </c>
      <c r="E501">
        <f>_xlfn.IFNA(VLOOKUP(A501,[2]Sheet1!$B:$E,4,0),0)</f>
        <v>0</v>
      </c>
      <c r="F501">
        <f t="shared" si="27"/>
        <v>0</v>
      </c>
      <c r="G501">
        <f>_xlfn.IFNA(VLOOKUP(A501,[3]Sheet1!$C$3:$F$14,4,0),0)</f>
        <v>0</v>
      </c>
      <c r="H501">
        <f>_xlfn.IFNA(VLOOKUP(A502,[3]Sheet1!$C$22:$F$30,4,0),0)</f>
        <v>0</v>
      </c>
      <c r="I501">
        <f>_xlfn.IFNA(VLOOKUP(A501,[3]Sheet1!$C$35:$F$118,4,0),0)</f>
        <v>0</v>
      </c>
      <c r="J501">
        <f>_xlfn.IFNA(VLOOKUP(A501,[3]Sheet1!$C$121:$F$135,4,0),0)</f>
        <v>0</v>
      </c>
      <c r="K501">
        <f>_xlfn.IFNA(VLOOKUP(A501,[3]Sheet1!$C$138:$F$139,4,0),0)</f>
        <v>0</v>
      </c>
      <c r="L501">
        <f>_xlfn.IFNA(VLOOKUP(A501,[3]Sheet1!$C$142:$F$166,4,0),0)</f>
        <v>0</v>
      </c>
      <c r="M501">
        <f>_xlfn.IFNA(VLOOKUP(A501,[3]Sheet1!$C$169:$F$170,4,0),0)</f>
        <v>0</v>
      </c>
      <c r="N501">
        <f>_xlfn.IFNA(VLOOKUP(A501,[4]单项!$B$1:$J$50,8,0),0)</f>
        <v>0</v>
      </c>
      <c r="O501">
        <f>_xlfn.IFNA(VLOOKUP(A501,[4]接力!$B$2:$H$41,7,0),0)</f>
        <v>0</v>
      </c>
      <c r="P501">
        <f>_xlfn.IFNA(VLOOKUP(A501,[4]仰卧起坐!$B$4:$E$23,4,0),0)</f>
        <v>0</v>
      </c>
      <c r="Q501">
        <f>_xlfn.IFNA(VLOOKUP(A501,[4]引体向上!$B$3:$E$22,4,0),0)</f>
        <v>0</v>
      </c>
      <c r="R501">
        <f t="shared" si="25"/>
        <v>14</v>
      </c>
    </row>
    <row r="502" spans="1:18" x14ac:dyDescent="0.4">
      <c r="A502" t="s">
        <v>1005</v>
      </c>
      <c r="B502" t="s">
        <v>1006</v>
      </c>
      <c r="C502">
        <v>2025</v>
      </c>
      <c r="D502">
        <f>_xlfn.IFNA(VLOOKUP(A502,[1]原始记录!$D$1:$L$1099,9,0),0)</f>
        <v>40</v>
      </c>
      <c r="E502">
        <f>_xlfn.IFNA(VLOOKUP(A502,[2]Sheet1!$B:$E,4,0),0)</f>
        <v>0</v>
      </c>
      <c r="F502">
        <f t="shared" si="27"/>
        <v>0</v>
      </c>
      <c r="G502">
        <f>_xlfn.IFNA(VLOOKUP(A502,[3]Sheet1!$C$3:$F$14,4,0),0)</f>
        <v>0</v>
      </c>
      <c r="H502">
        <f>_xlfn.IFNA(VLOOKUP(A503,[3]Sheet1!$C$22:$F$30,4,0),0)</f>
        <v>0</v>
      </c>
      <c r="I502">
        <f>_xlfn.IFNA(VLOOKUP(A502,[3]Sheet1!$C$35:$F$118,4,0),0)</f>
        <v>0</v>
      </c>
      <c r="J502">
        <f>_xlfn.IFNA(VLOOKUP(A502,[3]Sheet1!$C$121:$F$135,4,0),0)</f>
        <v>0</v>
      </c>
      <c r="K502">
        <f>_xlfn.IFNA(VLOOKUP(A502,[3]Sheet1!$C$138:$F$139,4,0),0)</f>
        <v>0</v>
      </c>
      <c r="L502">
        <f>_xlfn.IFNA(VLOOKUP(A502,[3]Sheet1!$C$142:$F$166,4,0),0)</f>
        <v>0</v>
      </c>
      <c r="M502">
        <f>_xlfn.IFNA(VLOOKUP(A502,[3]Sheet1!$C$169:$F$170,4,0),0)</f>
        <v>0</v>
      </c>
      <c r="N502">
        <f>_xlfn.IFNA(VLOOKUP(A502,[4]单项!$B$1:$J$50,8,0),0)</f>
        <v>0</v>
      </c>
      <c r="O502">
        <f>_xlfn.IFNA(VLOOKUP(A502,[4]接力!$B$2:$H$41,7,0),0)</f>
        <v>0</v>
      </c>
      <c r="P502">
        <f>_xlfn.IFNA(VLOOKUP(A502,[4]仰卧起坐!$B$4:$E$23,4,0),0)</f>
        <v>0</v>
      </c>
      <c r="Q502">
        <f>_xlfn.IFNA(VLOOKUP(A502,[4]引体向上!$B$3:$E$22,4,0),0)</f>
        <v>0</v>
      </c>
      <c r="R502">
        <f t="shared" si="25"/>
        <v>40</v>
      </c>
    </row>
    <row r="503" spans="1:18" x14ac:dyDescent="0.4">
      <c r="A503" t="s">
        <v>1007</v>
      </c>
      <c r="B503" t="s">
        <v>1008</v>
      </c>
      <c r="C503">
        <v>2025</v>
      </c>
      <c r="D503">
        <f>_xlfn.IFNA(VLOOKUP(A503,[1]原始记录!$D$1:$L$1099,9,0),0)</f>
        <v>27</v>
      </c>
      <c r="E503">
        <f>_xlfn.IFNA(VLOOKUP(A503,[2]Sheet1!$B:$E,4,0),0)</f>
        <v>0</v>
      </c>
      <c r="F503">
        <f t="shared" si="27"/>
        <v>0</v>
      </c>
      <c r="G503">
        <f>_xlfn.IFNA(VLOOKUP(A503,[3]Sheet1!$C$3:$F$14,4,0),0)</f>
        <v>0</v>
      </c>
      <c r="H503">
        <f>_xlfn.IFNA(VLOOKUP(A504,[3]Sheet1!$C$22:$F$30,4,0),0)</f>
        <v>0</v>
      </c>
      <c r="I503">
        <f>_xlfn.IFNA(VLOOKUP(A503,[3]Sheet1!$C$35:$F$118,4,0),0)</f>
        <v>0</v>
      </c>
      <c r="J503">
        <f>_xlfn.IFNA(VLOOKUP(A503,[3]Sheet1!$C$121:$F$135,4,0),0)</f>
        <v>0</v>
      </c>
      <c r="K503">
        <f>_xlfn.IFNA(VLOOKUP(A503,[3]Sheet1!$C$138:$F$139,4,0),0)</f>
        <v>0</v>
      </c>
      <c r="L503">
        <f>_xlfn.IFNA(VLOOKUP(A503,[3]Sheet1!$C$142:$F$166,4,0),0)</f>
        <v>0</v>
      </c>
      <c r="M503">
        <f>_xlfn.IFNA(VLOOKUP(A503,[3]Sheet1!$C$169:$F$170,4,0),0)</f>
        <v>0</v>
      </c>
      <c r="N503">
        <f>_xlfn.IFNA(VLOOKUP(A503,[4]单项!$B$1:$J$50,8,0),0)</f>
        <v>0</v>
      </c>
      <c r="O503">
        <f>_xlfn.IFNA(VLOOKUP(A503,[4]接力!$B$2:$H$41,7,0),0)</f>
        <v>0</v>
      </c>
      <c r="P503">
        <f>_xlfn.IFNA(VLOOKUP(A503,[4]仰卧起坐!$B$4:$E$23,4,0),0)</f>
        <v>0</v>
      </c>
      <c r="Q503">
        <f>_xlfn.IFNA(VLOOKUP(A503,[4]引体向上!$B$3:$E$22,4,0),0)</f>
        <v>0</v>
      </c>
      <c r="R503">
        <f t="shared" si="25"/>
        <v>27</v>
      </c>
    </row>
    <row r="504" spans="1:18" x14ac:dyDescent="0.4">
      <c r="A504" t="s">
        <v>1009</v>
      </c>
      <c r="B504" t="s">
        <v>1010</v>
      </c>
      <c r="C504">
        <v>2025</v>
      </c>
      <c r="D504">
        <f>_xlfn.IFNA(VLOOKUP(A504,[1]原始记录!$D$1:$L$1099,9,0),0)</f>
        <v>9</v>
      </c>
      <c r="E504">
        <f>_xlfn.IFNA(VLOOKUP(A504,[2]Sheet1!$B:$E,4,0),0)</f>
        <v>3</v>
      </c>
      <c r="F504">
        <f t="shared" si="27"/>
        <v>1</v>
      </c>
      <c r="G504">
        <f>_xlfn.IFNA(VLOOKUP(A504,[3]Sheet1!$C$3:$F$14,4,0),0)</f>
        <v>0</v>
      </c>
      <c r="H504">
        <f>_xlfn.IFNA(VLOOKUP(A505,[3]Sheet1!$C$22:$F$30,4,0),0)</f>
        <v>0</v>
      </c>
      <c r="I504">
        <f>_xlfn.IFNA(VLOOKUP(A504,[3]Sheet1!$C$35:$F$118,4,0),0)</f>
        <v>1</v>
      </c>
      <c r="J504">
        <f>_xlfn.IFNA(VLOOKUP(A504,[3]Sheet1!$C$121:$F$135,4,0),0)</f>
        <v>0</v>
      </c>
      <c r="K504">
        <f>_xlfn.IFNA(VLOOKUP(A504,[3]Sheet1!$C$138:$F$139,4,0),0)</f>
        <v>0</v>
      </c>
      <c r="L504">
        <f>_xlfn.IFNA(VLOOKUP(A504,[3]Sheet1!$C$142:$F$166,4,0),0)</f>
        <v>0</v>
      </c>
      <c r="M504">
        <f>_xlfn.IFNA(VLOOKUP(A504,[3]Sheet1!$C$169:$F$170,4,0),0)</f>
        <v>0</v>
      </c>
      <c r="N504">
        <f>_xlfn.IFNA(VLOOKUP(A504,[4]单项!$B$1:$J$50,8,0),0)</f>
        <v>0</v>
      </c>
      <c r="O504">
        <f>_xlfn.IFNA(VLOOKUP(A504,[4]接力!$B$2:$H$41,7,0),0)</f>
        <v>0</v>
      </c>
      <c r="P504">
        <f>_xlfn.IFNA(VLOOKUP(A504,[4]仰卧起坐!$B$4:$E$23,4,0),0)</f>
        <v>0</v>
      </c>
      <c r="Q504">
        <f>_xlfn.IFNA(VLOOKUP(A504,[4]引体向上!$B$3:$E$22,4,0),0)</f>
        <v>0</v>
      </c>
      <c r="R504">
        <f t="shared" si="25"/>
        <v>13</v>
      </c>
    </row>
    <row r="505" spans="1:18" x14ac:dyDescent="0.4">
      <c r="A505" t="s">
        <v>1011</v>
      </c>
      <c r="B505" t="s">
        <v>1012</v>
      </c>
      <c r="C505">
        <v>2025</v>
      </c>
      <c r="D505">
        <f>_xlfn.IFNA(VLOOKUP(A505,[1]原始记录!$D$1:$L$1099,9,0),0)</f>
        <v>22</v>
      </c>
      <c r="E505">
        <f>_xlfn.IFNA(VLOOKUP(A505,[2]Sheet1!$B:$E,4,0),0)</f>
        <v>0</v>
      </c>
      <c r="F505">
        <f t="shared" si="27"/>
        <v>0</v>
      </c>
      <c r="G505">
        <f>_xlfn.IFNA(VLOOKUP(A505,[3]Sheet1!$C$3:$F$14,4,0),0)</f>
        <v>0</v>
      </c>
      <c r="H505">
        <f>_xlfn.IFNA(VLOOKUP(A506,[3]Sheet1!$C$22:$F$30,4,0),0)</f>
        <v>0</v>
      </c>
      <c r="I505">
        <f>_xlfn.IFNA(VLOOKUP(A505,[3]Sheet1!$C$35:$F$118,4,0),0)</f>
        <v>0</v>
      </c>
      <c r="J505">
        <f>_xlfn.IFNA(VLOOKUP(A505,[3]Sheet1!$C$121:$F$135,4,0),0)</f>
        <v>0</v>
      </c>
      <c r="K505">
        <f>_xlfn.IFNA(VLOOKUP(A505,[3]Sheet1!$C$138:$F$139,4,0),0)</f>
        <v>0</v>
      </c>
      <c r="L505">
        <f>_xlfn.IFNA(VLOOKUP(A505,[3]Sheet1!$C$142:$F$166,4,0),0)</f>
        <v>0</v>
      </c>
      <c r="M505">
        <f>_xlfn.IFNA(VLOOKUP(A505,[3]Sheet1!$C$169:$F$170,4,0),0)</f>
        <v>0</v>
      </c>
      <c r="N505">
        <f>_xlfn.IFNA(VLOOKUP(A505,[4]单项!$B$1:$J$50,8,0),0)</f>
        <v>0</v>
      </c>
      <c r="O505">
        <f>_xlfn.IFNA(VLOOKUP(A505,[4]接力!$B$2:$H$41,7,0),0)</f>
        <v>0</v>
      </c>
      <c r="P505">
        <f>_xlfn.IFNA(VLOOKUP(A505,[4]仰卧起坐!$B$4:$E$23,4,0),0)</f>
        <v>0</v>
      </c>
      <c r="Q505">
        <f>_xlfn.IFNA(VLOOKUP(A505,[4]引体向上!$B$3:$E$22,4,0),0)</f>
        <v>0</v>
      </c>
      <c r="R505">
        <f t="shared" si="25"/>
        <v>22</v>
      </c>
    </row>
    <row r="506" spans="1:18" x14ac:dyDescent="0.4">
      <c r="A506" t="s">
        <v>1013</v>
      </c>
      <c r="B506" t="s">
        <v>1014</v>
      </c>
      <c r="C506">
        <v>2025</v>
      </c>
      <c r="D506">
        <f>_xlfn.IFNA(VLOOKUP(A506,[1]原始记录!$D$1:$L$1099,9,0),0)</f>
        <v>6</v>
      </c>
      <c r="E506">
        <f>_xlfn.IFNA(VLOOKUP(A506,[2]Sheet1!$B:$E,4,0),0)</f>
        <v>0</v>
      </c>
      <c r="F506">
        <f t="shared" si="27"/>
        <v>11</v>
      </c>
      <c r="G506">
        <f>_xlfn.IFNA(VLOOKUP(A506,[3]Sheet1!$C$3:$F$14,4,0),0)</f>
        <v>0</v>
      </c>
      <c r="H506">
        <f>_xlfn.IFNA(VLOOKUP(A507,[3]Sheet1!$C$22:$F$30,4,0),0)</f>
        <v>0</v>
      </c>
      <c r="I506">
        <f>_xlfn.IFNA(VLOOKUP(A506,[3]Sheet1!$C$35:$F$118,4,0),0)</f>
        <v>1</v>
      </c>
      <c r="J506">
        <f>_xlfn.IFNA(VLOOKUP(A506,[3]Sheet1!$C$121:$F$135,4,0),0)</f>
        <v>10</v>
      </c>
      <c r="K506">
        <f>_xlfn.IFNA(VLOOKUP(A506,[3]Sheet1!$C$138:$F$139,4,0),0)</f>
        <v>0</v>
      </c>
      <c r="L506">
        <f>_xlfn.IFNA(VLOOKUP(A506,[3]Sheet1!$C$142:$F$166,4,0),0)</f>
        <v>0</v>
      </c>
      <c r="M506">
        <f>_xlfn.IFNA(VLOOKUP(A506,[3]Sheet1!$C$169:$F$170,4,0),0)</f>
        <v>0</v>
      </c>
      <c r="N506">
        <f>_xlfn.IFNA(VLOOKUP(A506,[4]单项!$B$1:$J$50,8,0),0)</f>
        <v>0</v>
      </c>
      <c r="O506">
        <f>_xlfn.IFNA(VLOOKUP(A506,[4]接力!$B$2:$H$41,7,0),0)</f>
        <v>0</v>
      </c>
      <c r="P506">
        <f>_xlfn.IFNA(VLOOKUP(A506,[4]仰卧起坐!$B$4:$E$23,4,0),0)</f>
        <v>0</v>
      </c>
      <c r="Q506">
        <f>_xlfn.IFNA(VLOOKUP(A506,[4]引体向上!$B$3:$E$22,4,0),0)</f>
        <v>0</v>
      </c>
      <c r="R506">
        <f t="shared" si="25"/>
        <v>17</v>
      </c>
    </row>
    <row r="507" spans="1:18" x14ac:dyDescent="0.4">
      <c r="A507" t="s">
        <v>1015</v>
      </c>
      <c r="B507" t="s">
        <v>1016</v>
      </c>
      <c r="C507">
        <v>2025</v>
      </c>
      <c r="D507">
        <f>_xlfn.IFNA(VLOOKUP(A507,[1]原始记录!$D$1:$L$1099,9,0),0)</f>
        <v>8</v>
      </c>
      <c r="E507">
        <f>_xlfn.IFNA(VLOOKUP(A507,[2]Sheet1!$B:$E,4,0),0)</f>
        <v>0</v>
      </c>
      <c r="F507">
        <f t="shared" si="27"/>
        <v>0</v>
      </c>
      <c r="G507">
        <f>_xlfn.IFNA(VLOOKUP(A507,[3]Sheet1!$C$3:$F$14,4,0),0)</f>
        <v>0</v>
      </c>
      <c r="H507">
        <f>_xlfn.IFNA(VLOOKUP(A508,[3]Sheet1!$C$22:$F$30,4,0),0)</f>
        <v>0</v>
      </c>
      <c r="I507">
        <f>_xlfn.IFNA(VLOOKUP(A507,[3]Sheet1!$C$35:$F$118,4,0),0)</f>
        <v>0</v>
      </c>
      <c r="J507">
        <f>_xlfn.IFNA(VLOOKUP(A507,[3]Sheet1!$C$121:$F$135,4,0),0)</f>
        <v>0</v>
      </c>
      <c r="K507">
        <f>_xlfn.IFNA(VLOOKUP(A507,[3]Sheet1!$C$138:$F$139,4,0),0)</f>
        <v>0</v>
      </c>
      <c r="L507">
        <f>_xlfn.IFNA(VLOOKUP(A507,[3]Sheet1!$C$142:$F$166,4,0),0)</f>
        <v>0</v>
      </c>
      <c r="M507">
        <f>_xlfn.IFNA(VLOOKUP(A507,[3]Sheet1!$C$169:$F$170,4,0),0)</f>
        <v>0</v>
      </c>
      <c r="N507">
        <f>_xlfn.IFNA(VLOOKUP(A507,[4]单项!$B$1:$J$50,8,0),0)</f>
        <v>0</v>
      </c>
      <c r="O507">
        <f>_xlfn.IFNA(VLOOKUP(A507,[4]接力!$B$2:$H$41,7,0),0)</f>
        <v>0</v>
      </c>
      <c r="P507">
        <f>_xlfn.IFNA(VLOOKUP(A507,[4]仰卧起坐!$B$4:$E$23,4,0),0)</f>
        <v>0</v>
      </c>
      <c r="Q507">
        <f>_xlfn.IFNA(VLOOKUP(A507,[4]引体向上!$B$3:$E$22,4,0),0)</f>
        <v>0</v>
      </c>
      <c r="R507">
        <f t="shared" si="25"/>
        <v>8</v>
      </c>
    </row>
    <row r="508" spans="1:18" x14ac:dyDescent="0.4">
      <c r="A508" t="s">
        <v>1017</v>
      </c>
      <c r="B508" t="s">
        <v>1018</v>
      </c>
      <c r="C508">
        <v>2025</v>
      </c>
      <c r="D508">
        <f>_xlfn.IFNA(VLOOKUP(A508,[1]原始记录!$D$1:$L$1099,9,0),0)</f>
        <v>10</v>
      </c>
      <c r="E508">
        <f>_xlfn.IFNA(VLOOKUP(A508,[2]Sheet1!$B:$E,4,0),0)</f>
        <v>0</v>
      </c>
      <c r="F508">
        <f t="shared" si="27"/>
        <v>11</v>
      </c>
      <c r="G508">
        <f>_xlfn.IFNA(VLOOKUP(A508,[3]Sheet1!$C$3:$F$14,4,0),0)</f>
        <v>0</v>
      </c>
      <c r="H508">
        <f>_xlfn.IFNA(VLOOKUP(A509,[3]Sheet1!$C$22:$F$30,4,0),0)</f>
        <v>0</v>
      </c>
      <c r="I508">
        <f>_xlfn.IFNA(VLOOKUP(A508,[3]Sheet1!$C$35:$F$118,4,0),0)</f>
        <v>1</v>
      </c>
      <c r="J508">
        <f>_xlfn.IFNA(VLOOKUP(A508,[3]Sheet1!$C$121:$F$135,4,0),0)</f>
        <v>10</v>
      </c>
      <c r="K508">
        <f>_xlfn.IFNA(VLOOKUP(A508,[3]Sheet1!$C$138:$F$139,4,0),0)</f>
        <v>0</v>
      </c>
      <c r="L508">
        <f>_xlfn.IFNA(VLOOKUP(A508,[3]Sheet1!$C$142:$F$166,4,0),0)</f>
        <v>0</v>
      </c>
      <c r="M508">
        <f>_xlfn.IFNA(VLOOKUP(A508,[3]Sheet1!$C$169:$F$170,4,0),0)</f>
        <v>0</v>
      </c>
      <c r="N508">
        <f>_xlfn.IFNA(VLOOKUP(A508,[4]单项!$B$1:$J$50,8,0),0)</f>
        <v>0</v>
      </c>
      <c r="O508">
        <f>_xlfn.IFNA(VLOOKUP(A508,[4]接力!$B$2:$H$41,7,0),0)</f>
        <v>0</v>
      </c>
      <c r="P508">
        <f>_xlfn.IFNA(VLOOKUP(A508,[4]仰卧起坐!$B$4:$E$23,4,0),0)</f>
        <v>0</v>
      </c>
      <c r="Q508">
        <f>_xlfn.IFNA(VLOOKUP(A508,[4]引体向上!$B$3:$E$22,4,0),0)</f>
        <v>0</v>
      </c>
      <c r="R508">
        <f t="shared" si="25"/>
        <v>21</v>
      </c>
    </row>
    <row r="509" spans="1:18" x14ac:dyDescent="0.4">
      <c r="A509" t="s">
        <v>1019</v>
      </c>
      <c r="B509" t="s">
        <v>1020</v>
      </c>
      <c r="C509">
        <v>2025</v>
      </c>
      <c r="D509">
        <f>_xlfn.IFNA(VLOOKUP(A509,[1]原始记录!$D$1:$L$1099,9,0),0)</f>
        <v>9</v>
      </c>
      <c r="E509">
        <f>_xlfn.IFNA(VLOOKUP(A509,[2]Sheet1!$B:$E,4,0),0)</f>
        <v>0</v>
      </c>
      <c r="F509">
        <f t="shared" si="27"/>
        <v>0</v>
      </c>
      <c r="G509">
        <f>_xlfn.IFNA(VLOOKUP(A509,[3]Sheet1!$C$3:$F$14,4,0),0)</f>
        <v>0</v>
      </c>
      <c r="H509">
        <f>_xlfn.IFNA(VLOOKUP(A510,[3]Sheet1!$C$22:$F$30,4,0),0)</f>
        <v>0</v>
      </c>
      <c r="I509">
        <f>_xlfn.IFNA(VLOOKUP(A509,[3]Sheet1!$C$35:$F$118,4,0),0)</f>
        <v>0</v>
      </c>
      <c r="J509">
        <f>_xlfn.IFNA(VLOOKUP(A509,[3]Sheet1!$C$121:$F$135,4,0),0)</f>
        <v>0</v>
      </c>
      <c r="K509">
        <f>_xlfn.IFNA(VLOOKUP(A509,[3]Sheet1!$C$138:$F$139,4,0),0)</f>
        <v>0</v>
      </c>
      <c r="L509">
        <f>_xlfn.IFNA(VLOOKUP(A509,[3]Sheet1!$C$142:$F$166,4,0),0)</f>
        <v>0</v>
      </c>
      <c r="M509">
        <f>_xlfn.IFNA(VLOOKUP(A509,[3]Sheet1!$C$169:$F$170,4,0),0)</f>
        <v>0</v>
      </c>
      <c r="N509">
        <f>_xlfn.IFNA(VLOOKUP(A509,[4]单项!$B$1:$J$50,8,0),0)</f>
        <v>0</v>
      </c>
      <c r="O509">
        <f>_xlfn.IFNA(VLOOKUP(A509,[4]接力!$B$2:$H$41,7,0),0)</f>
        <v>0</v>
      </c>
      <c r="P509">
        <f>_xlfn.IFNA(VLOOKUP(A509,[4]仰卧起坐!$B$4:$E$23,4,0),0)</f>
        <v>0</v>
      </c>
      <c r="Q509">
        <f>_xlfn.IFNA(VLOOKUP(A509,[4]引体向上!$B$3:$E$22,4,0),0)</f>
        <v>0</v>
      </c>
      <c r="R509">
        <f t="shared" si="25"/>
        <v>9</v>
      </c>
    </row>
    <row r="510" spans="1:18" x14ac:dyDescent="0.4">
      <c r="A510" t="s">
        <v>1021</v>
      </c>
      <c r="B510" t="s">
        <v>1022</v>
      </c>
      <c r="C510">
        <v>2025</v>
      </c>
      <c r="D510">
        <f>_xlfn.IFNA(VLOOKUP(A510,[1]原始记录!$D$1:$L$1099,9,0),0)</f>
        <v>7</v>
      </c>
      <c r="E510">
        <f>_xlfn.IFNA(VLOOKUP(A510,[2]Sheet1!$B:$E,4,0),0)</f>
        <v>0</v>
      </c>
      <c r="F510">
        <f t="shared" si="27"/>
        <v>0</v>
      </c>
      <c r="G510">
        <f>_xlfn.IFNA(VLOOKUP(A510,[3]Sheet1!$C$3:$F$14,4,0),0)</f>
        <v>0</v>
      </c>
      <c r="H510">
        <f>_xlfn.IFNA(VLOOKUP(A511,[3]Sheet1!$C$22:$F$30,4,0),0)</f>
        <v>0</v>
      </c>
      <c r="I510">
        <f>_xlfn.IFNA(VLOOKUP(A510,[3]Sheet1!$C$35:$F$118,4,0),0)</f>
        <v>0</v>
      </c>
      <c r="J510">
        <f>_xlfn.IFNA(VLOOKUP(A510,[3]Sheet1!$C$121:$F$135,4,0),0)</f>
        <v>0</v>
      </c>
      <c r="K510">
        <f>_xlfn.IFNA(VLOOKUP(A510,[3]Sheet1!$C$138:$F$139,4,0),0)</f>
        <v>0</v>
      </c>
      <c r="L510">
        <f>_xlfn.IFNA(VLOOKUP(A510,[3]Sheet1!$C$142:$F$166,4,0),0)</f>
        <v>0</v>
      </c>
      <c r="M510">
        <f>_xlfn.IFNA(VLOOKUP(A510,[3]Sheet1!$C$169:$F$170,4,0),0)</f>
        <v>0</v>
      </c>
      <c r="N510">
        <f>_xlfn.IFNA(VLOOKUP(A510,[4]单项!$B$1:$J$50,8,0),0)</f>
        <v>0</v>
      </c>
      <c r="O510">
        <f>_xlfn.IFNA(VLOOKUP(A510,[4]接力!$B$2:$H$41,7,0),0)</f>
        <v>0</v>
      </c>
      <c r="P510">
        <f>_xlfn.IFNA(VLOOKUP(A510,[4]仰卧起坐!$B$4:$E$23,4,0),0)</f>
        <v>0</v>
      </c>
      <c r="Q510">
        <f>_xlfn.IFNA(VLOOKUP(A510,[4]引体向上!$B$3:$E$22,4,0),0)</f>
        <v>0</v>
      </c>
      <c r="R510">
        <f t="shared" si="25"/>
        <v>7</v>
      </c>
    </row>
    <row r="511" spans="1:18" x14ac:dyDescent="0.4">
      <c r="A511" t="s">
        <v>1023</v>
      </c>
      <c r="B511" t="s">
        <v>1024</v>
      </c>
      <c r="C511">
        <v>2025</v>
      </c>
      <c r="D511">
        <f>_xlfn.IFNA(VLOOKUP(A511,[1]原始记录!$D$1:$L$1099,9,0),0)</f>
        <v>8</v>
      </c>
      <c r="E511">
        <f>_xlfn.IFNA(VLOOKUP(A511,[2]Sheet1!$B:$E,4,0),0)</f>
        <v>0</v>
      </c>
      <c r="F511">
        <f t="shared" si="27"/>
        <v>0</v>
      </c>
      <c r="G511">
        <f>_xlfn.IFNA(VLOOKUP(A511,[3]Sheet1!$C$3:$F$14,4,0),0)</f>
        <v>0</v>
      </c>
      <c r="H511">
        <f>_xlfn.IFNA(VLOOKUP(A512,[3]Sheet1!$C$22:$F$30,4,0),0)</f>
        <v>0</v>
      </c>
      <c r="I511">
        <f>_xlfn.IFNA(VLOOKUP(A511,[3]Sheet1!$C$35:$F$118,4,0),0)</f>
        <v>0</v>
      </c>
      <c r="J511">
        <f>_xlfn.IFNA(VLOOKUP(A511,[3]Sheet1!$C$121:$F$135,4,0),0)</f>
        <v>0</v>
      </c>
      <c r="K511">
        <f>_xlfn.IFNA(VLOOKUP(A511,[3]Sheet1!$C$138:$F$139,4,0),0)</f>
        <v>0</v>
      </c>
      <c r="L511">
        <f>_xlfn.IFNA(VLOOKUP(A511,[3]Sheet1!$C$142:$F$166,4,0),0)</f>
        <v>0</v>
      </c>
      <c r="M511">
        <f>_xlfn.IFNA(VLOOKUP(A511,[3]Sheet1!$C$169:$F$170,4,0),0)</f>
        <v>0</v>
      </c>
      <c r="N511">
        <f>_xlfn.IFNA(VLOOKUP(A511,[4]单项!$B$1:$J$50,8,0),0)</f>
        <v>0</v>
      </c>
      <c r="O511">
        <f>_xlfn.IFNA(VLOOKUP(A511,[4]接力!$B$2:$H$41,7,0),0)</f>
        <v>0</v>
      </c>
      <c r="P511">
        <f>_xlfn.IFNA(VLOOKUP(A511,[4]仰卧起坐!$B$4:$E$23,4,0),0)</f>
        <v>0</v>
      </c>
      <c r="Q511">
        <f>_xlfn.IFNA(VLOOKUP(A511,[4]引体向上!$B$3:$E$22,4,0),0)</f>
        <v>0</v>
      </c>
      <c r="R511">
        <f t="shared" si="25"/>
        <v>8</v>
      </c>
    </row>
    <row r="512" spans="1:18" x14ac:dyDescent="0.4">
      <c r="A512" t="s">
        <v>1025</v>
      </c>
      <c r="B512" t="s">
        <v>1026</v>
      </c>
      <c r="C512">
        <v>2025</v>
      </c>
      <c r="D512">
        <f>_xlfn.IFNA(VLOOKUP(A512,[1]原始记录!$D$1:$L$1099,9,0),0)</f>
        <v>8</v>
      </c>
      <c r="E512">
        <f>_xlfn.IFNA(VLOOKUP(A512,[2]Sheet1!$B:$E,4,0),0)</f>
        <v>0</v>
      </c>
      <c r="F512">
        <f t="shared" si="27"/>
        <v>0</v>
      </c>
      <c r="G512">
        <f>_xlfn.IFNA(VLOOKUP(A512,[3]Sheet1!$C$3:$F$14,4,0),0)</f>
        <v>0</v>
      </c>
      <c r="H512">
        <f>_xlfn.IFNA(VLOOKUP(A513,[3]Sheet1!$C$22:$F$30,4,0),0)</f>
        <v>0</v>
      </c>
      <c r="I512">
        <f>_xlfn.IFNA(VLOOKUP(A512,[3]Sheet1!$C$35:$F$118,4,0),0)</f>
        <v>0</v>
      </c>
      <c r="J512">
        <f>_xlfn.IFNA(VLOOKUP(A512,[3]Sheet1!$C$121:$F$135,4,0),0)</f>
        <v>0</v>
      </c>
      <c r="K512">
        <f>_xlfn.IFNA(VLOOKUP(A512,[3]Sheet1!$C$138:$F$139,4,0),0)</f>
        <v>0</v>
      </c>
      <c r="L512">
        <f>_xlfn.IFNA(VLOOKUP(A512,[3]Sheet1!$C$142:$F$166,4,0),0)</f>
        <v>0</v>
      </c>
      <c r="M512">
        <f>_xlfn.IFNA(VLOOKUP(A512,[3]Sheet1!$C$169:$F$170,4,0),0)</f>
        <v>0</v>
      </c>
      <c r="N512">
        <f>_xlfn.IFNA(VLOOKUP(A512,[4]单项!$B$1:$J$50,8,0),0)</f>
        <v>0</v>
      </c>
      <c r="O512">
        <f>_xlfn.IFNA(VLOOKUP(A512,[4]接力!$B$2:$H$41,7,0),0)</f>
        <v>0</v>
      </c>
      <c r="P512">
        <f>_xlfn.IFNA(VLOOKUP(A512,[4]仰卧起坐!$B$4:$E$23,4,0),0)</f>
        <v>0</v>
      </c>
      <c r="Q512">
        <f>_xlfn.IFNA(VLOOKUP(A512,[4]引体向上!$B$3:$E$22,4,0),0)</f>
        <v>0</v>
      </c>
      <c r="R512">
        <f t="shared" si="25"/>
        <v>8</v>
      </c>
    </row>
    <row r="513" spans="1:18" x14ac:dyDescent="0.4">
      <c r="A513" t="s">
        <v>1027</v>
      </c>
      <c r="B513" t="s">
        <v>1028</v>
      </c>
      <c r="C513">
        <v>2025</v>
      </c>
      <c r="D513">
        <f>_xlfn.IFNA(VLOOKUP(A513,[1]原始记录!$D$1:$L$1099,9,0),0)</f>
        <v>17</v>
      </c>
      <c r="E513">
        <f>_xlfn.IFNA(VLOOKUP(A513,[2]Sheet1!$B:$E,4,0),0)</f>
        <v>7</v>
      </c>
      <c r="F513">
        <f t="shared" si="27"/>
        <v>1</v>
      </c>
      <c r="G513">
        <f>_xlfn.IFNA(VLOOKUP(A513,[3]Sheet1!$C$3:$F$14,4,0),0)</f>
        <v>0</v>
      </c>
      <c r="H513">
        <f>_xlfn.IFNA(VLOOKUP(A514,[3]Sheet1!$C$22:$F$30,4,0),0)</f>
        <v>0</v>
      </c>
      <c r="I513">
        <f>_xlfn.IFNA(VLOOKUP(A513,[3]Sheet1!$C$35:$F$118,4,0),0)</f>
        <v>1</v>
      </c>
      <c r="J513">
        <f>_xlfn.IFNA(VLOOKUP(A513,[3]Sheet1!$C$121:$F$135,4,0),0)</f>
        <v>0</v>
      </c>
      <c r="K513">
        <f>_xlfn.IFNA(VLOOKUP(A513,[3]Sheet1!$C$138:$F$139,4,0),0)</f>
        <v>0</v>
      </c>
      <c r="L513">
        <f>_xlfn.IFNA(VLOOKUP(A513,[3]Sheet1!$C$142:$F$166,4,0),0)</f>
        <v>0</v>
      </c>
      <c r="M513">
        <f>_xlfn.IFNA(VLOOKUP(A513,[3]Sheet1!$C$169:$F$170,4,0),0)</f>
        <v>0</v>
      </c>
      <c r="N513">
        <f>_xlfn.IFNA(VLOOKUP(A513,[4]单项!$B$1:$J$50,8,0),0)</f>
        <v>0</v>
      </c>
      <c r="O513">
        <f>_xlfn.IFNA(VLOOKUP(A513,[4]接力!$B$2:$H$41,7,0),0)</f>
        <v>0</v>
      </c>
      <c r="P513">
        <f>_xlfn.IFNA(VLOOKUP(A513,[4]仰卧起坐!$B$4:$E$23,4,0),0)</f>
        <v>0</v>
      </c>
      <c r="Q513">
        <f>_xlfn.IFNA(VLOOKUP(A513,[4]引体向上!$B$3:$E$22,4,0),0)</f>
        <v>0</v>
      </c>
      <c r="R513">
        <f t="shared" si="25"/>
        <v>25</v>
      </c>
    </row>
    <row r="514" spans="1:18" x14ac:dyDescent="0.4">
      <c r="A514" t="s">
        <v>1029</v>
      </c>
      <c r="B514" t="s">
        <v>1030</v>
      </c>
      <c r="C514">
        <v>2025</v>
      </c>
      <c r="D514">
        <f>_xlfn.IFNA(VLOOKUP(A514,[1]原始记录!$D$1:$L$1099,9,0),0)</f>
        <v>15</v>
      </c>
      <c r="E514">
        <f>_xlfn.IFNA(VLOOKUP(A514,[2]Sheet1!$B:$E,4,0),0)</f>
        <v>0</v>
      </c>
      <c r="F514">
        <f t="shared" si="27"/>
        <v>0</v>
      </c>
      <c r="G514">
        <f>_xlfn.IFNA(VLOOKUP(A514,[3]Sheet1!$C$3:$F$14,4,0),0)</f>
        <v>0</v>
      </c>
      <c r="H514">
        <f>_xlfn.IFNA(VLOOKUP(A515,[3]Sheet1!$C$22:$F$30,4,0),0)</f>
        <v>0</v>
      </c>
      <c r="I514">
        <f>_xlfn.IFNA(VLOOKUP(A514,[3]Sheet1!$C$35:$F$118,4,0),0)</f>
        <v>0</v>
      </c>
      <c r="J514">
        <f>_xlfn.IFNA(VLOOKUP(A514,[3]Sheet1!$C$121:$F$135,4,0),0)</f>
        <v>0</v>
      </c>
      <c r="K514">
        <f>_xlfn.IFNA(VLOOKUP(A514,[3]Sheet1!$C$138:$F$139,4,0),0)</f>
        <v>0</v>
      </c>
      <c r="L514">
        <f>_xlfn.IFNA(VLOOKUP(A514,[3]Sheet1!$C$142:$F$166,4,0),0)</f>
        <v>0</v>
      </c>
      <c r="M514">
        <f>_xlfn.IFNA(VLOOKUP(A514,[3]Sheet1!$C$169:$F$170,4,0),0)</f>
        <v>0</v>
      </c>
      <c r="N514">
        <f>_xlfn.IFNA(VLOOKUP(A514,[4]单项!$B$1:$J$50,8,0),0)</f>
        <v>0</v>
      </c>
      <c r="O514">
        <f>_xlfn.IFNA(VLOOKUP(A514,[4]接力!$B$2:$H$41,7,0),0)</f>
        <v>0</v>
      </c>
      <c r="P514">
        <f>_xlfn.IFNA(VLOOKUP(A514,[4]仰卧起坐!$B$4:$E$23,4,0),0)</f>
        <v>0</v>
      </c>
      <c r="Q514">
        <f>_xlfn.IFNA(VLOOKUP(A514,[4]引体向上!$B$3:$E$22,4,0),0)</f>
        <v>0</v>
      </c>
      <c r="R514">
        <f t="shared" si="25"/>
        <v>15</v>
      </c>
    </row>
    <row r="515" spans="1:18" x14ac:dyDescent="0.4">
      <c r="A515" t="s">
        <v>1031</v>
      </c>
      <c r="B515" t="s">
        <v>1032</v>
      </c>
      <c r="C515">
        <v>2025</v>
      </c>
      <c r="D515">
        <f>_xlfn.IFNA(VLOOKUP(A515,[1]原始记录!$D$1:$L$1099,9,0),0)</f>
        <v>19</v>
      </c>
      <c r="E515">
        <f>_xlfn.IFNA(VLOOKUP(A515,[2]Sheet1!$B:$E,4,0),0)</f>
        <v>3</v>
      </c>
      <c r="F515">
        <f t="shared" si="27"/>
        <v>1</v>
      </c>
      <c r="G515">
        <f>_xlfn.IFNA(VLOOKUP(A515,[3]Sheet1!$C$3:$F$14,4,0),0)</f>
        <v>0</v>
      </c>
      <c r="H515">
        <f>_xlfn.IFNA(VLOOKUP(A516,[3]Sheet1!$C$22:$F$30,4,0),0)</f>
        <v>0</v>
      </c>
      <c r="I515">
        <f>_xlfn.IFNA(VLOOKUP(A515,[3]Sheet1!$C$35:$F$118,4,0),0)</f>
        <v>1</v>
      </c>
      <c r="J515">
        <f>_xlfn.IFNA(VLOOKUP(A515,[3]Sheet1!$C$121:$F$135,4,0),0)</f>
        <v>0</v>
      </c>
      <c r="K515">
        <f>_xlfn.IFNA(VLOOKUP(A515,[3]Sheet1!$C$138:$F$139,4,0),0)</f>
        <v>0</v>
      </c>
      <c r="L515">
        <f>_xlfn.IFNA(VLOOKUP(A515,[3]Sheet1!$C$142:$F$166,4,0),0)</f>
        <v>0</v>
      </c>
      <c r="M515">
        <f>_xlfn.IFNA(VLOOKUP(A515,[3]Sheet1!$C$169:$F$170,4,0),0)</f>
        <v>0</v>
      </c>
      <c r="N515">
        <f>_xlfn.IFNA(VLOOKUP(A515,[4]单项!$B$1:$J$50,8,0),0)</f>
        <v>0</v>
      </c>
      <c r="O515">
        <f>_xlfn.IFNA(VLOOKUP(A515,[4]接力!$B$2:$H$41,7,0),0)</f>
        <v>0</v>
      </c>
      <c r="P515">
        <f>_xlfn.IFNA(VLOOKUP(A515,[4]仰卧起坐!$B$4:$E$23,4,0),0)</f>
        <v>0</v>
      </c>
      <c r="Q515">
        <f>_xlfn.IFNA(VLOOKUP(A515,[4]引体向上!$B$3:$E$22,4,0),0)</f>
        <v>0</v>
      </c>
      <c r="R515">
        <f t="shared" si="25"/>
        <v>23</v>
      </c>
    </row>
    <row r="516" spans="1:18" x14ac:dyDescent="0.4">
      <c r="A516" t="s">
        <v>1033</v>
      </c>
      <c r="B516" t="s">
        <v>1034</v>
      </c>
      <c r="C516">
        <v>2025</v>
      </c>
      <c r="D516">
        <f>_xlfn.IFNA(VLOOKUP(A516,[1]原始记录!$D$1:$L$1099,9,0),0)</f>
        <v>15</v>
      </c>
      <c r="E516">
        <f>_xlfn.IFNA(VLOOKUP(A516,[2]Sheet1!$B:$E,4,0),0)</f>
        <v>3</v>
      </c>
      <c r="F516">
        <f t="shared" si="27"/>
        <v>0</v>
      </c>
      <c r="G516">
        <f>_xlfn.IFNA(VLOOKUP(A516,[3]Sheet1!$C$3:$F$14,4,0),0)</f>
        <v>0</v>
      </c>
      <c r="H516">
        <f>_xlfn.IFNA(VLOOKUP(A517,[3]Sheet1!$C$22:$F$30,4,0),0)</f>
        <v>0</v>
      </c>
      <c r="I516">
        <f>_xlfn.IFNA(VLOOKUP(A516,[3]Sheet1!$C$35:$F$118,4,0),0)</f>
        <v>0</v>
      </c>
      <c r="J516">
        <f>_xlfn.IFNA(VLOOKUP(A516,[3]Sheet1!$C$121:$F$135,4,0),0)</f>
        <v>0</v>
      </c>
      <c r="K516">
        <f>_xlfn.IFNA(VLOOKUP(A516,[3]Sheet1!$C$138:$F$139,4,0),0)</f>
        <v>0</v>
      </c>
      <c r="L516">
        <f>_xlfn.IFNA(VLOOKUP(A516,[3]Sheet1!$C$142:$F$166,4,0),0)</f>
        <v>0</v>
      </c>
      <c r="M516">
        <f>_xlfn.IFNA(VLOOKUP(A516,[3]Sheet1!$C$169:$F$170,4,0),0)</f>
        <v>0</v>
      </c>
      <c r="N516">
        <f>_xlfn.IFNA(VLOOKUP(A516,[4]单项!$B$1:$J$50,8,0),0)</f>
        <v>0</v>
      </c>
      <c r="O516">
        <f>_xlfn.IFNA(VLOOKUP(A516,[4]接力!$B$2:$H$41,7,0),0)</f>
        <v>0</v>
      </c>
      <c r="P516">
        <f>_xlfn.IFNA(VLOOKUP(A516,[4]仰卧起坐!$B$4:$E$23,4,0),0)</f>
        <v>0</v>
      </c>
      <c r="Q516">
        <f>_xlfn.IFNA(VLOOKUP(A516,[4]引体向上!$B$3:$E$22,4,0),0)</f>
        <v>0</v>
      </c>
      <c r="R516">
        <f t="shared" si="25"/>
        <v>18</v>
      </c>
    </row>
    <row r="517" spans="1:18" x14ac:dyDescent="0.4">
      <c r="A517" t="s">
        <v>1035</v>
      </c>
      <c r="B517" t="s">
        <v>1036</v>
      </c>
      <c r="C517">
        <v>2025</v>
      </c>
      <c r="D517">
        <f>_xlfn.IFNA(VLOOKUP(A517,[1]原始记录!$D$1:$L$1099,9,0),0)</f>
        <v>0</v>
      </c>
      <c r="E517">
        <f>_xlfn.IFNA(VLOOKUP(A517,[2]Sheet1!$B:$E,4,0),0)</f>
        <v>0</v>
      </c>
      <c r="F517">
        <f t="shared" si="27"/>
        <v>0</v>
      </c>
      <c r="G517">
        <f>_xlfn.IFNA(VLOOKUP(A517,[3]Sheet1!$C$3:$F$14,4,0),0)</f>
        <v>0</v>
      </c>
      <c r="H517">
        <f>_xlfn.IFNA(VLOOKUP(A518,[3]Sheet1!$C$22:$F$30,4,0),0)</f>
        <v>0</v>
      </c>
      <c r="I517">
        <f>_xlfn.IFNA(VLOOKUP(A517,[3]Sheet1!$C$35:$F$118,4,0),0)</f>
        <v>0</v>
      </c>
      <c r="J517">
        <f>_xlfn.IFNA(VLOOKUP(A517,[3]Sheet1!$C$121:$F$135,4,0),0)</f>
        <v>0</v>
      </c>
      <c r="K517">
        <f>_xlfn.IFNA(VLOOKUP(A517,[3]Sheet1!$C$138:$F$139,4,0),0)</f>
        <v>0</v>
      </c>
      <c r="L517">
        <f>_xlfn.IFNA(VLOOKUP(A517,[3]Sheet1!$C$142:$F$166,4,0),0)</f>
        <v>0</v>
      </c>
      <c r="M517">
        <f>_xlfn.IFNA(VLOOKUP(A517,[3]Sheet1!$C$169:$F$170,4,0),0)</f>
        <v>0</v>
      </c>
      <c r="N517">
        <f>_xlfn.IFNA(VLOOKUP(A517,[4]单项!$B$1:$J$50,8,0),0)</f>
        <v>0</v>
      </c>
      <c r="O517">
        <f>_xlfn.IFNA(VLOOKUP(A517,[4]接力!$B$2:$H$41,7,0),0)</f>
        <v>0</v>
      </c>
      <c r="P517">
        <f>_xlfn.IFNA(VLOOKUP(A517,[4]仰卧起坐!$B$4:$E$23,4,0),0)</f>
        <v>0</v>
      </c>
      <c r="Q517">
        <f>_xlfn.IFNA(VLOOKUP(A517,[4]引体向上!$B$3:$E$22,4,0),0)</f>
        <v>0</v>
      </c>
      <c r="R517">
        <f t="shared" si="25"/>
        <v>0</v>
      </c>
    </row>
    <row r="518" spans="1:18" x14ac:dyDescent="0.4">
      <c r="A518" t="s">
        <v>1037</v>
      </c>
      <c r="B518" t="s">
        <v>1038</v>
      </c>
      <c r="C518">
        <v>2025</v>
      </c>
      <c r="D518">
        <f>_xlfn.IFNA(VLOOKUP(A518,[1]原始记录!$D$1:$L$1099,9,0),0)</f>
        <v>11</v>
      </c>
      <c r="E518">
        <f>_xlfn.IFNA(VLOOKUP(A518,[2]Sheet1!$B:$E,4,0),0)</f>
        <v>0</v>
      </c>
      <c r="F518">
        <f t="shared" si="27"/>
        <v>0</v>
      </c>
      <c r="G518">
        <f>_xlfn.IFNA(VLOOKUP(A518,[3]Sheet1!$C$3:$F$14,4,0),0)</f>
        <v>0</v>
      </c>
      <c r="H518">
        <f>_xlfn.IFNA(VLOOKUP(A519,[3]Sheet1!$C$22:$F$30,4,0),0)</f>
        <v>0</v>
      </c>
      <c r="I518">
        <f>_xlfn.IFNA(VLOOKUP(A518,[3]Sheet1!$C$35:$F$118,4,0),0)</f>
        <v>0</v>
      </c>
      <c r="J518">
        <f>_xlfn.IFNA(VLOOKUP(A518,[3]Sheet1!$C$121:$F$135,4,0),0)</f>
        <v>0</v>
      </c>
      <c r="K518">
        <f>_xlfn.IFNA(VLOOKUP(A518,[3]Sheet1!$C$138:$F$139,4,0),0)</f>
        <v>0</v>
      </c>
      <c r="L518">
        <f>_xlfn.IFNA(VLOOKUP(A518,[3]Sheet1!$C$142:$F$166,4,0),0)</f>
        <v>0</v>
      </c>
      <c r="M518">
        <f>_xlfn.IFNA(VLOOKUP(A518,[3]Sheet1!$C$169:$F$170,4,0),0)</f>
        <v>0</v>
      </c>
      <c r="N518">
        <f>_xlfn.IFNA(VLOOKUP(A518,[4]单项!$B$1:$J$50,8,0),0)</f>
        <v>0</v>
      </c>
      <c r="O518">
        <f>_xlfn.IFNA(VLOOKUP(A518,[4]接力!$B$2:$H$41,7,0),0)</f>
        <v>0</v>
      </c>
      <c r="P518">
        <f>_xlfn.IFNA(VLOOKUP(A518,[4]仰卧起坐!$B$4:$E$23,4,0),0)</f>
        <v>0</v>
      </c>
      <c r="Q518">
        <f>_xlfn.IFNA(VLOOKUP(A518,[4]引体向上!$B$3:$E$22,4,0),0)</f>
        <v>0</v>
      </c>
      <c r="R518">
        <f t="shared" si="25"/>
        <v>11</v>
      </c>
    </row>
    <row r="519" spans="1:18" x14ac:dyDescent="0.4">
      <c r="A519" t="s">
        <v>1039</v>
      </c>
      <c r="B519" t="s">
        <v>1040</v>
      </c>
      <c r="C519">
        <v>2025</v>
      </c>
      <c r="D519">
        <f>_xlfn.IFNA(VLOOKUP(A519,[1]原始记录!$D$1:$L$1099,9,0),0)</f>
        <v>14</v>
      </c>
      <c r="E519">
        <f>_xlfn.IFNA(VLOOKUP(A519,[2]Sheet1!$B:$E,4,0),0)</f>
        <v>0</v>
      </c>
      <c r="F519">
        <f t="shared" si="27"/>
        <v>1</v>
      </c>
      <c r="G519">
        <f>_xlfn.IFNA(VLOOKUP(A519,[3]Sheet1!$C$3:$F$14,4,0),0)</f>
        <v>0</v>
      </c>
      <c r="H519">
        <f>_xlfn.IFNA(VLOOKUP(A520,[3]Sheet1!$C$22:$F$30,4,0),0)</f>
        <v>0</v>
      </c>
      <c r="I519">
        <f>_xlfn.IFNA(VLOOKUP(A519,[3]Sheet1!$C$35:$F$118,4,0),0)</f>
        <v>1</v>
      </c>
      <c r="J519">
        <f>_xlfn.IFNA(VLOOKUP(A519,[3]Sheet1!$C$121:$F$135,4,0),0)</f>
        <v>0</v>
      </c>
      <c r="K519">
        <f>_xlfn.IFNA(VLOOKUP(A519,[3]Sheet1!$C$138:$F$139,4,0),0)</f>
        <v>0</v>
      </c>
      <c r="L519">
        <f>_xlfn.IFNA(VLOOKUP(A519,[3]Sheet1!$C$142:$F$166,4,0),0)</f>
        <v>0</v>
      </c>
      <c r="M519">
        <f>_xlfn.IFNA(VLOOKUP(A519,[3]Sheet1!$C$169:$F$170,4,0),0)</f>
        <v>0</v>
      </c>
      <c r="N519">
        <f>_xlfn.IFNA(VLOOKUP(A519,[4]单项!$B$1:$J$50,8,0),0)</f>
        <v>0</v>
      </c>
      <c r="O519">
        <f>_xlfn.IFNA(VLOOKUP(A519,[4]接力!$B$2:$H$41,7,0),0)</f>
        <v>0</v>
      </c>
      <c r="P519">
        <f>_xlfn.IFNA(VLOOKUP(A519,[4]仰卧起坐!$B$4:$E$23,4,0),0)</f>
        <v>0</v>
      </c>
      <c r="Q519">
        <f>_xlfn.IFNA(VLOOKUP(A519,[4]引体向上!$B$3:$E$22,4,0),0)</f>
        <v>0</v>
      </c>
      <c r="R519">
        <f t="shared" si="25"/>
        <v>15</v>
      </c>
    </row>
    <row r="520" spans="1:18" x14ac:dyDescent="0.4">
      <c r="A520" t="s">
        <v>1041</v>
      </c>
      <c r="B520" t="s">
        <v>1042</v>
      </c>
      <c r="C520">
        <v>2025</v>
      </c>
      <c r="D520">
        <f>_xlfn.IFNA(VLOOKUP(A520,[1]原始记录!$D$1:$L$1099,9,0),0)</f>
        <v>5</v>
      </c>
      <c r="E520">
        <f>_xlfn.IFNA(VLOOKUP(A520,[2]Sheet1!$B:$E,4,0),0)</f>
        <v>0</v>
      </c>
      <c r="F520">
        <f t="shared" si="27"/>
        <v>10</v>
      </c>
      <c r="G520">
        <f>_xlfn.IFNA(VLOOKUP(A520,[3]Sheet1!$C$3:$F$14,4,0),0)</f>
        <v>0</v>
      </c>
      <c r="H520">
        <f>_xlfn.IFNA(VLOOKUP(A521,[3]Sheet1!$C$22:$F$30,4,0),0)</f>
        <v>10</v>
      </c>
      <c r="I520">
        <f>_xlfn.IFNA(VLOOKUP(A520,[3]Sheet1!$C$35:$F$118,4,0),0)</f>
        <v>0</v>
      </c>
      <c r="J520">
        <f>_xlfn.IFNA(VLOOKUP(A520,[3]Sheet1!$C$121:$F$135,4,0),0)</f>
        <v>0</v>
      </c>
      <c r="K520">
        <f>_xlfn.IFNA(VLOOKUP(A520,[3]Sheet1!$C$138:$F$139,4,0),0)</f>
        <v>0</v>
      </c>
      <c r="L520">
        <f>_xlfn.IFNA(VLOOKUP(A520,[3]Sheet1!$C$142:$F$166,4,0),0)</f>
        <v>0</v>
      </c>
      <c r="M520">
        <f>_xlfn.IFNA(VLOOKUP(A520,[3]Sheet1!$C$169:$F$170,4,0),0)</f>
        <v>0</v>
      </c>
      <c r="N520">
        <f>_xlfn.IFNA(VLOOKUP(A520,[4]单项!$B$1:$J$50,8,0),0)</f>
        <v>0</v>
      </c>
      <c r="O520">
        <f>_xlfn.IFNA(VLOOKUP(A520,[4]接力!$B$2:$H$41,7,0),0)</f>
        <v>0</v>
      </c>
      <c r="P520">
        <f>_xlfn.IFNA(VLOOKUP(A520,[4]仰卧起坐!$B$4:$E$23,4,0),0)</f>
        <v>0</v>
      </c>
      <c r="Q520">
        <f>_xlfn.IFNA(VLOOKUP(A520,[4]引体向上!$B$3:$E$22,4,0),0)</f>
        <v>0</v>
      </c>
      <c r="R520">
        <f t="shared" si="25"/>
        <v>15</v>
      </c>
    </row>
    <row r="521" spans="1:18" x14ac:dyDescent="0.4">
      <c r="A521" t="s">
        <v>1043</v>
      </c>
      <c r="B521" t="s">
        <v>1044</v>
      </c>
      <c r="C521">
        <v>2025</v>
      </c>
      <c r="D521">
        <f>_xlfn.IFNA(VLOOKUP(A521,[1]原始记录!$D$1:$L$1099,9,0),0)</f>
        <v>2</v>
      </c>
      <c r="E521">
        <f>_xlfn.IFNA(VLOOKUP(A521,[2]Sheet1!$B:$E,4,0),0)</f>
        <v>8</v>
      </c>
      <c r="F521">
        <f t="shared" si="27"/>
        <v>1</v>
      </c>
      <c r="G521">
        <f>_xlfn.IFNA(VLOOKUP(A521,[3]Sheet1!$C$3:$F$14,4,0),0)</f>
        <v>0</v>
      </c>
      <c r="H521">
        <f>_xlfn.IFNA(VLOOKUP(A522,[3]Sheet1!$C$22:$F$30,4,0),0)</f>
        <v>0</v>
      </c>
      <c r="I521">
        <f>_xlfn.IFNA(VLOOKUP(A521,[3]Sheet1!$C$35:$F$118,4,0),0)</f>
        <v>1</v>
      </c>
      <c r="J521">
        <f>_xlfn.IFNA(VLOOKUP(A521,[3]Sheet1!$C$121:$F$135,4,0),0)</f>
        <v>0</v>
      </c>
      <c r="K521">
        <f>_xlfn.IFNA(VLOOKUP(A521,[3]Sheet1!$C$138:$F$139,4,0),0)</f>
        <v>0</v>
      </c>
      <c r="L521">
        <f>_xlfn.IFNA(VLOOKUP(A521,[3]Sheet1!$C$142:$F$166,4,0),0)</f>
        <v>0</v>
      </c>
      <c r="M521">
        <f>_xlfn.IFNA(VLOOKUP(A521,[3]Sheet1!$C$169:$F$170,4,0),0)</f>
        <v>0</v>
      </c>
      <c r="N521">
        <f>_xlfn.IFNA(VLOOKUP(A521,[4]单项!$B$1:$J$50,8,0),0)</f>
        <v>0</v>
      </c>
      <c r="O521">
        <f>_xlfn.IFNA(VLOOKUP(A521,[4]接力!$B$2:$H$41,7,0),0)</f>
        <v>0</v>
      </c>
      <c r="P521">
        <f>_xlfn.IFNA(VLOOKUP(A521,[4]仰卧起坐!$B$4:$E$23,4,0),0)</f>
        <v>0</v>
      </c>
      <c r="Q521">
        <f>_xlfn.IFNA(VLOOKUP(A521,[4]引体向上!$B$3:$E$22,4,0),0)</f>
        <v>0</v>
      </c>
      <c r="R521">
        <f t="shared" si="25"/>
        <v>11</v>
      </c>
    </row>
    <row r="522" spans="1:18" x14ac:dyDescent="0.4">
      <c r="A522" t="s">
        <v>1045</v>
      </c>
      <c r="B522" t="s">
        <v>1046</v>
      </c>
      <c r="C522">
        <v>2025</v>
      </c>
      <c r="D522">
        <f>_xlfn.IFNA(VLOOKUP(A522,[1]原始记录!$D$1:$L$1099,9,0),0)</f>
        <v>21</v>
      </c>
      <c r="E522">
        <f>_xlfn.IFNA(VLOOKUP(A522,[2]Sheet1!$B:$E,4,0),0)</f>
        <v>0</v>
      </c>
      <c r="F522">
        <f t="shared" si="27"/>
        <v>0</v>
      </c>
      <c r="G522">
        <f>_xlfn.IFNA(VLOOKUP(A522,[3]Sheet1!$C$3:$F$14,4,0),0)</f>
        <v>0</v>
      </c>
      <c r="H522">
        <f>_xlfn.IFNA(VLOOKUP(A523,[3]Sheet1!$C$22:$F$30,4,0),0)</f>
        <v>0</v>
      </c>
      <c r="I522">
        <f>_xlfn.IFNA(VLOOKUP(A522,[3]Sheet1!$C$35:$F$118,4,0),0)</f>
        <v>0</v>
      </c>
      <c r="J522">
        <f>_xlfn.IFNA(VLOOKUP(A522,[3]Sheet1!$C$121:$F$135,4,0),0)</f>
        <v>0</v>
      </c>
      <c r="K522">
        <f>_xlfn.IFNA(VLOOKUP(A522,[3]Sheet1!$C$138:$F$139,4,0),0)</f>
        <v>0</v>
      </c>
      <c r="L522">
        <f>_xlfn.IFNA(VLOOKUP(A522,[3]Sheet1!$C$142:$F$166,4,0),0)</f>
        <v>0</v>
      </c>
      <c r="M522">
        <f>_xlfn.IFNA(VLOOKUP(A522,[3]Sheet1!$C$169:$F$170,4,0),0)</f>
        <v>0</v>
      </c>
      <c r="N522">
        <f>_xlfn.IFNA(VLOOKUP(A522,[4]单项!$B$1:$J$50,8,0),0)</f>
        <v>0</v>
      </c>
      <c r="O522">
        <f>_xlfn.IFNA(VLOOKUP(A522,[4]接力!$B$2:$H$41,7,0),0)</f>
        <v>0</v>
      </c>
      <c r="P522">
        <f>_xlfn.IFNA(VLOOKUP(A522,[4]仰卧起坐!$B$4:$E$23,4,0),0)</f>
        <v>0</v>
      </c>
      <c r="Q522">
        <f>_xlfn.IFNA(VLOOKUP(A522,[4]引体向上!$B$3:$E$22,4,0),0)</f>
        <v>0</v>
      </c>
      <c r="R522">
        <f t="shared" si="25"/>
        <v>21</v>
      </c>
    </row>
    <row r="523" spans="1:18" x14ac:dyDescent="0.4">
      <c r="A523" t="s">
        <v>1047</v>
      </c>
      <c r="B523" t="s">
        <v>1048</v>
      </c>
      <c r="C523">
        <v>2025</v>
      </c>
      <c r="D523">
        <f>_xlfn.IFNA(VLOOKUP(A523,[1]原始记录!$D$1:$L$1099,9,0),0)</f>
        <v>5</v>
      </c>
      <c r="E523">
        <f>_xlfn.IFNA(VLOOKUP(A523,[2]Sheet1!$B:$E,4,0),0)</f>
        <v>7</v>
      </c>
      <c r="F523">
        <f t="shared" si="27"/>
        <v>0</v>
      </c>
      <c r="G523">
        <f>_xlfn.IFNA(VLOOKUP(A523,[3]Sheet1!$C$3:$F$14,4,0),0)</f>
        <v>0</v>
      </c>
      <c r="H523">
        <f>_xlfn.IFNA(VLOOKUP(A524,[3]Sheet1!$C$22:$F$30,4,0),0)</f>
        <v>0</v>
      </c>
      <c r="I523">
        <f>_xlfn.IFNA(VLOOKUP(A523,[3]Sheet1!$C$35:$F$118,4,0),0)</f>
        <v>0</v>
      </c>
      <c r="J523">
        <f>_xlfn.IFNA(VLOOKUP(A523,[3]Sheet1!$C$121:$F$135,4,0),0)</f>
        <v>0</v>
      </c>
      <c r="K523">
        <f>_xlfn.IFNA(VLOOKUP(A523,[3]Sheet1!$C$138:$F$139,4,0),0)</f>
        <v>0</v>
      </c>
      <c r="L523">
        <f>_xlfn.IFNA(VLOOKUP(A523,[3]Sheet1!$C$142:$F$166,4,0),0)</f>
        <v>0</v>
      </c>
      <c r="M523">
        <f>_xlfn.IFNA(VLOOKUP(A523,[3]Sheet1!$C$169:$F$170,4,0),0)</f>
        <v>0</v>
      </c>
      <c r="N523">
        <f>_xlfn.IFNA(VLOOKUP(A523,[4]单项!$B$1:$J$50,8,0),0)</f>
        <v>0</v>
      </c>
      <c r="O523">
        <f>_xlfn.IFNA(VLOOKUP(A523,[4]接力!$B$2:$H$41,7,0),0)</f>
        <v>0</v>
      </c>
      <c r="P523">
        <f>_xlfn.IFNA(VLOOKUP(A523,[4]仰卧起坐!$B$4:$E$23,4,0),0)</f>
        <v>0</v>
      </c>
      <c r="Q523">
        <f>_xlfn.IFNA(VLOOKUP(A523,[4]引体向上!$B$3:$E$22,4,0),0)</f>
        <v>0</v>
      </c>
      <c r="R523">
        <f t="shared" si="25"/>
        <v>12</v>
      </c>
    </row>
    <row r="524" spans="1:18" x14ac:dyDescent="0.4">
      <c r="A524" t="s">
        <v>1049</v>
      </c>
      <c r="B524" t="s">
        <v>1050</v>
      </c>
      <c r="C524">
        <v>2025</v>
      </c>
      <c r="D524">
        <f>_xlfn.IFNA(VLOOKUP(A524,[1]原始记录!$D$1:$L$1099,9,0),0)</f>
        <v>5</v>
      </c>
      <c r="E524">
        <f>_xlfn.IFNA(VLOOKUP(A524,[2]Sheet1!$B:$E,4,0),0)</f>
        <v>0</v>
      </c>
      <c r="F524">
        <f t="shared" si="27"/>
        <v>0</v>
      </c>
      <c r="G524">
        <f>_xlfn.IFNA(VLOOKUP(A524,[3]Sheet1!$C$3:$F$14,4,0),0)</f>
        <v>0</v>
      </c>
      <c r="H524">
        <f>_xlfn.IFNA(VLOOKUP(A525,[3]Sheet1!$C$22:$F$30,4,0),0)</f>
        <v>0</v>
      </c>
      <c r="I524">
        <f>_xlfn.IFNA(VLOOKUP(A524,[3]Sheet1!$C$35:$F$118,4,0),0)</f>
        <v>0</v>
      </c>
      <c r="J524">
        <f>_xlfn.IFNA(VLOOKUP(A524,[3]Sheet1!$C$121:$F$135,4,0),0)</f>
        <v>0</v>
      </c>
      <c r="K524">
        <f>_xlfn.IFNA(VLOOKUP(A524,[3]Sheet1!$C$138:$F$139,4,0),0)</f>
        <v>0</v>
      </c>
      <c r="L524">
        <f>_xlfn.IFNA(VLOOKUP(A524,[3]Sheet1!$C$142:$F$166,4,0),0)</f>
        <v>0</v>
      </c>
      <c r="M524">
        <f>_xlfn.IFNA(VLOOKUP(A524,[3]Sheet1!$C$169:$F$170,4,0),0)</f>
        <v>0</v>
      </c>
      <c r="N524">
        <f>_xlfn.IFNA(VLOOKUP(A524,[4]单项!$B$1:$J$50,8,0),0)</f>
        <v>0</v>
      </c>
      <c r="O524">
        <f>_xlfn.IFNA(VLOOKUP(A524,[4]接力!$B$2:$H$41,7,0),0)</f>
        <v>0</v>
      </c>
      <c r="P524">
        <f>_xlfn.IFNA(VLOOKUP(A524,[4]仰卧起坐!$B$4:$E$23,4,0),0)</f>
        <v>0</v>
      </c>
      <c r="Q524">
        <f>_xlfn.IFNA(VLOOKUP(A524,[4]引体向上!$B$3:$E$22,4,0),0)</f>
        <v>0</v>
      </c>
      <c r="R524">
        <f t="shared" si="25"/>
        <v>5</v>
      </c>
    </row>
    <row r="525" spans="1:18" x14ac:dyDescent="0.4">
      <c r="A525" t="s">
        <v>1051</v>
      </c>
      <c r="B525" t="s">
        <v>1052</v>
      </c>
      <c r="C525">
        <v>2025</v>
      </c>
      <c r="D525">
        <f>_xlfn.IFNA(VLOOKUP(A525,[1]原始记录!$D$1:$L$1099,9,0),0)</f>
        <v>11</v>
      </c>
      <c r="E525">
        <f>_xlfn.IFNA(VLOOKUP(A525,[2]Sheet1!$B:$E,4,0),0)</f>
        <v>3</v>
      </c>
      <c r="F525">
        <f t="shared" si="27"/>
        <v>1</v>
      </c>
      <c r="G525">
        <f>_xlfn.IFNA(VLOOKUP(A525,[3]Sheet1!$C$3:$F$14,4,0),0)</f>
        <v>0</v>
      </c>
      <c r="H525">
        <f>_xlfn.IFNA(VLOOKUP(A526,[3]Sheet1!$C$22:$F$30,4,0),0)</f>
        <v>0</v>
      </c>
      <c r="I525">
        <f>_xlfn.IFNA(VLOOKUP(A525,[3]Sheet1!$C$35:$F$118,4,0),0)</f>
        <v>1</v>
      </c>
      <c r="J525">
        <f>_xlfn.IFNA(VLOOKUP(A525,[3]Sheet1!$C$121:$F$135,4,0),0)</f>
        <v>0</v>
      </c>
      <c r="K525">
        <f>_xlfn.IFNA(VLOOKUP(A525,[3]Sheet1!$C$138:$F$139,4,0),0)</f>
        <v>0</v>
      </c>
      <c r="L525">
        <f>_xlfn.IFNA(VLOOKUP(A525,[3]Sheet1!$C$142:$F$166,4,0),0)</f>
        <v>0</v>
      </c>
      <c r="M525">
        <f>_xlfn.IFNA(VLOOKUP(A525,[3]Sheet1!$C$169:$F$170,4,0),0)</f>
        <v>0</v>
      </c>
      <c r="N525">
        <f>_xlfn.IFNA(VLOOKUP(A525,[4]单项!$B$1:$J$50,8,0),0)</f>
        <v>0</v>
      </c>
      <c r="O525">
        <f>_xlfn.IFNA(VLOOKUP(A525,[4]接力!$B$2:$H$41,7,0),0)</f>
        <v>0</v>
      </c>
      <c r="P525">
        <f>_xlfn.IFNA(VLOOKUP(A525,[4]仰卧起坐!$B$4:$E$23,4,0),0)</f>
        <v>0</v>
      </c>
      <c r="Q525">
        <f>_xlfn.IFNA(VLOOKUP(A525,[4]引体向上!$B$3:$E$22,4,0),0)</f>
        <v>0</v>
      </c>
      <c r="R525">
        <f t="shared" ref="R525:R588" si="28">D525+E525+F525</f>
        <v>15</v>
      </c>
    </row>
    <row r="526" spans="1:18" x14ac:dyDescent="0.4">
      <c r="A526" t="s">
        <v>1053</v>
      </c>
      <c r="B526" t="s">
        <v>1054</v>
      </c>
      <c r="C526">
        <v>2025</v>
      </c>
      <c r="D526">
        <f>_xlfn.IFNA(VLOOKUP(A526,[1]原始记录!$D$1:$L$1099,9,0),0)</f>
        <v>7</v>
      </c>
      <c r="E526">
        <f>_xlfn.IFNA(VLOOKUP(A526,[2]Sheet1!$B:$E,4,0),0)</f>
        <v>0</v>
      </c>
      <c r="F526">
        <f t="shared" si="27"/>
        <v>0</v>
      </c>
      <c r="G526">
        <f>_xlfn.IFNA(VLOOKUP(A526,[3]Sheet1!$C$3:$F$14,4,0),0)</f>
        <v>0</v>
      </c>
      <c r="H526">
        <f>_xlfn.IFNA(VLOOKUP(A527,[3]Sheet1!$C$22:$F$30,4,0),0)</f>
        <v>0</v>
      </c>
      <c r="I526">
        <f>_xlfn.IFNA(VLOOKUP(A526,[3]Sheet1!$C$35:$F$118,4,0),0)</f>
        <v>0</v>
      </c>
      <c r="J526">
        <f>_xlfn.IFNA(VLOOKUP(A526,[3]Sheet1!$C$121:$F$135,4,0),0)</f>
        <v>0</v>
      </c>
      <c r="K526">
        <f>_xlfn.IFNA(VLOOKUP(A526,[3]Sheet1!$C$138:$F$139,4,0),0)</f>
        <v>0</v>
      </c>
      <c r="L526">
        <f>_xlfn.IFNA(VLOOKUP(A526,[3]Sheet1!$C$142:$F$166,4,0),0)</f>
        <v>0</v>
      </c>
      <c r="M526">
        <f>_xlfn.IFNA(VLOOKUP(A526,[3]Sheet1!$C$169:$F$170,4,0),0)</f>
        <v>0</v>
      </c>
      <c r="N526">
        <f>_xlfn.IFNA(VLOOKUP(A526,[4]单项!$B$1:$J$50,8,0),0)</f>
        <v>0</v>
      </c>
      <c r="O526">
        <f>_xlfn.IFNA(VLOOKUP(A526,[4]接力!$B$2:$H$41,7,0),0)</f>
        <v>0</v>
      </c>
      <c r="P526">
        <f>_xlfn.IFNA(VLOOKUP(A526,[4]仰卧起坐!$B$4:$E$23,4,0),0)</f>
        <v>0</v>
      </c>
      <c r="Q526">
        <f>_xlfn.IFNA(VLOOKUP(A526,[4]引体向上!$B$3:$E$22,4,0),0)</f>
        <v>0</v>
      </c>
      <c r="R526">
        <f t="shared" si="28"/>
        <v>7</v>
      </c>
    </row>
    <row r="527" spans="1:18" x14ac:dyDescent="0.4">
      <c r="A527" t="s">
        <v>1055</v>
      </c>
      <c r="B527" t="s">
        <v>1056</v>
      </c>
      <c r="C527">
        <v>2025</v>
      </c>
      <c r="D527">
        <f>_xlfn.IFNA(VLOOKUP(A527,[1]原始记录!$D$1:$L$1099,9,0),0)</f>
        <v>11</v>
      </c>
      <c r="E527">
        <f>_xlfn.IFNA(VLOOKUP(A527,[2]Sheet1!$B:$E,4,0),0)</f>
        <v>0</v>
      </c>
      <c r="F527">
        <f t="shared" ref="F527:F554" si="29">G527+H527+I527+J527+K527+L527+M527+N527+O527+P527+Q527</f>
        <v>0</v>
      </c>
      <c r="G527">
        <f>_xlfn.IFNA(VLOOKUP(A527,[3]Sheet1!$C$3:$F$14,4,0),0)</f>
        <v>0</v>
      </c>
      <c r="H527">
        <f>_xlfn.IFNA(VLOOKUP(A528,[3]Sheet1!$C$22:$F$30,4,0),0)</f>
        <v>0</v>
      </c>
      <c r="I527">
        <f>_xlfn.IFNA(VLOOKUP(A527,[3]Sheet1!$C$35:$F$118,4,0),0)</f>
        <v>0</v>
      </c>
      <c r="J527">
        <f>_xlfn.IFNA(VLOOKUP(A527,[3]Sheet1!$C$121:$F$135,4,0),0)</f>
        <v>0</v>
      </c>
      <c r="K527">
        <f>_xlfn.IFNA(VLOOKUP(A527,[3]Sheet1!$C$138:$F$139,4,0),0)</f>
        <v>0</v>
      </c>
      <c r="L527">
        <f>_xlfn.IFNA(VLOOKUP(A527,[3]Sheet1!$C$142:$F$166,4,0),0)</f>
        <v>0</v>
      </c>
      <c r="M527">
        <f>_xlfn.IFNA(VLOOKUP(A527,[3]Sheet1!$C$169:$F$170,4,0),0)</f>
        <v>0</v>
      </c>
      <c r="N527">
        <f>_xlfn.IFNA(VLOOKUP(A527,[4]单项!$B$1:$J$50,8,0),0)</f>
        <v>0</v>
      </c>
      <c r="O527">
        <f>_xlfn.IFNA(VLOOKUP(A527,[4]接力!$B$2:$H$41,7,0),0)</f>
        <v>0</v>
      </c>
      <c r="P527">
        <f>_xlfn.IFNA(VLOOKUP(A527,[4]仰卧起坐!$B$4:$E$23,4,0),0)</f>
        <v>0</v>
      </c>
      <c r="Q527">
        <f>_xlfn.IFNA(VLOOKUP(A527,[4]引体向上!$B$3:$E$22,4,0),0)</f>
        <v>0</v>
      </c>
      <c r="R527">
        <f t="shared" si="28"/>
        <v>11</v>
      </c>
    </row>
    <row r="528" spans="1:18" x14ac:dyDescent="0.4">
      <c r="A528" t="s">
        <v>1057</v>
      </c>
      <c r="B528" t="s">
        <v>1058</v>
      </c>
      <c r="C528">
        <v>2025</v>
      </c>
      <c r="D528">
        <f>_xlfn.IFNA(VLOOKUP(A528,[1]原始记录!$D$1:$L$1099,9,0),0)</f>
        <v>19</v>
      </c>
      <c r="E528">
        <f>_xlfn.IFNA(VLOOKUP(A528,[2]Sheet1!$B:$E,4,0),0)</f>
        <v>8</v>
      </c>
      <c r="F528">
        <f t="shared" si="29"/>
        <v>1</v>
      </c>
      <c r="G528">
        <f>_xlfn.IFNA(VLOOKUP(A528,[3]Sheet1!$C$3:$F$14,4,0),0)</f>
        <v>0</v>
      </c>
      <c r="H528">
        <f>_xlfn.IFNA(VLOOKUP(A529,[3]Sheet1!$C$22:$F$30,4,0),0)</f>
        <v>0</v>
      </c>
      <c r="I528">
        <f>_xlfn.IFNA(VLOOKUP(A528,[3]Sheet1!$C$35:$F$118,4,0),0)</f>
        <v>1</v>
      </c>
      <c r="J528">
        <f>_xlfn.IFNA(VLOOKUP(A528,[3]Sheet1!$C$121:$F$135,4,0),0)</f>
        <v>0</v>
      </c>
      <c r="K528">
        <f>_xlfn.IFNA(VLOOKUP(A528,[3]Sheet1!$C$138:$F$139,4,0),0)</f>
        <v>0</v>
      </c>
      <c r="L528">
        <f>_xlfn.IFNA(VLOOKUP(A528,[3]Sheet1!$C$142:$F$166,4,0),0)</f>
        <v>0</v>
      </c>
      <c r="M528">
        <f>_xlfn.IFNA(VLOOKUP(A528,[3]Sheet1!$C$169:$F$170,4,0),0)</f>
        <v>0</v>
      </c>
      <c r="N528">
        <f>_xlfn.IFNA(VLOOKUP(A528,[4]单项!$B$1:$J$50,8,0),0)</f>
        <v>0</v>
      </c>
      <c r="O528">
        <f>_xlfn.IFNA(VLOOKUP(A528,[4]接力!$B$2:$H$41,7,0),0)</f>
        <v>0</v>
      </c>
      <c r="P528">
        <f>_xlfn.IFNA(VLOOKUP(A528,[4]仰卧起坐!$B$4:$E$23,4,0),0)</f>
        <v>0</v>
      </c>
      <c r="Q528">
        <f>_xlfn.IFNA(VLOOKUP(A528,[4]引体向上!$B$3:$E$22,4,0),0)</f>
        <v>0</v>
      </c>
      <c r="R528">
        <f t="shared" si="28"/>
        <v>28</v>
      </c>
    </row>
    <row r="529" spans="1:18" x14ac:dyDescent="0.4">
      <c r="A529" t="s">
        <v>1059</v>
      </c>
      <c r="B529" t="s">
        <v>1060</v>
      </c>
      <c r="C529">
        <v>2025</v>
      </c>
      <c r="D529">
        <f>_xlfn.IFNA(VLOOKUP(A529,[1]原始记录!$D$1:$L$1099,9,0),0)</f>
        <v>21</v>
      </c>
      <c r="E529">
        <f>_xlfn.IFNA(VLOOKUP(A529,[2]Sheet1!$B:$E,4,0),0)</f>
        <v>0</v>
      </c>
      <c r="F529">
        <f t="shared" si="29"/>
        <v>0</v>
      </c>
      <c r="G529">
        <f>_xlfn.IFNA(VLOOKUP(A529,[3]Sheet1!$C$3:$F$14,4,0),0)</f>
        <v>0</v>
      </c>
      <c r="H529">
        <f>_xlfn.IFNA(VLOOKUP(A530,[3]Sheet1!$C$22:$F$30,4,0),0)</f>
        <v>0</v>
      </c>
      <c r="I529">
        <f>_xlfn.IFNA(VLOOKUP(A529,[3]Sheet1!$C$35:$F$118,4,0),0)</f>
        <v>0</v>
      </c>
      <c r="J529">
        <f>_xlfn.IFNA(VLOOKUP(A529,[3]Sheet1!$C$121:$F$135,4,0),0)</f>
        <v>0</v>
      </c>
      <c r="K529">
        <f>_xlfn.IFNA(VLOOKUP(A529,[3]Sheet1!$C$138:$F$139,4,0),0)</f>
        <v>0</v>
      </c>
      <c r="L529">
        <f>_xlfn.IFNA(VLOOKUP(A529,[3]Sheet1!$C$142:$F$166,4,0),0)</f>
        <v>0</v>
      </c>
      <c r="M529">
        <f>_xlfn.IFNA(VLOOKUP(A529,[3]Sheet1!$C$169:$F$170,4,0),0)</f>
        <v>0</v>
      </c>
      <c r="N529">
        <f>_xlfn.IFNA(VLOOKUP(A529,[4]单项!$B$1:$J$50,8,0),0)</f>
        <v>0</v>
      </c>
      <c r="O529">
        <f>_xlfn.IFNA(VLOOKUP(A529,[4]接力!$B$2:$H$41,7,0),0)</f>
        <v>0</v>
      </c>
      <c r="P529">
        <f>_xlfn.IFNA(VLOOKUP(A529,[4]仰卧起坐!$B$4:$E$23,4,0),0)</f>
        <v>0</v>
      </c>
      <c r="Q529">
        <f>_xlfn.IFNA(VLOOKUP(A529,[4]引体向上!$B$3:$E$22,4,0),0)</f>
        <v>0</v>
      </c>
      <c r="R529">
        <f t="shared" si="28"/>
        <v>21</v>
      </c>
    </row>
    <row r="530" spans="1:18" x14ac:dyDescent="0.4">
      <c r="A530" t="s">
        <v>1061</v>
      </c>
      <c r="B530" t="s">
        <v>1062</v>
      </c>
      <c r="C530">
        <v>2025</v>
      </c>
      <c r="D530">
        <f>_xlfn.IFNA(VLOOKUP(A530,[1]原始记录!$D$1:$L$1099,9,0),0)</f>
        <v>30</v>
      </c>
      <c r="E530">
        <f>_xlfn.IFNA(VLOOKUP(A530,[2]Sheet1!$B:$E,4,0),0)</f>
        <v>3</v>
      </c>
      <c r="F530">
        <f t="shared" si="29"/>
        <v>0</v>
      </c>
      <c r="G530">
        <f>_xlfn.IFNA(VLOOKUP(A530,[3]Sheet1!$C$3:$F$14,4,0),0)</f>
        <v>0</v>
      </c>
      <c r="H530">
        <f>_xlfn.IFNA(VLOOKUP(A531,[3]Sheet1!$C$22:$F$30,4,0),0)</f>
        <v>0</v>
      </c>
      <c r="I530">
        <f>_xlfn.IFNA(VLOOKUP(A530,[3]Sheet1!$C$35:$F$118,4,0),0)</f>
        <v>0</v>
      </c>
      <c r="J530">
        <f>_xlfn.IFNA(VLOOKUP(A530,[3]Sheet1!$C$121:$F$135,4,0),0)</f>
        <v>0</v>
      </c>
      <c r="K530">
        <f>_xlfn.IFNA(VLOOKUP(A530,[3]Sheet1!$C$138:$F$139,4,0),0)</f>
        <v>0</v>
      </c>
      <c r="L530">
        <f>_xlfn.IFNA(VLOOKUP(A530,[3]Sheet1!$C$142:$F$166,4,0),0)</f>
        <v>0</v>
      </c>
      <c r="M530">
        <f>_xlfn.IFNA(VLOOKUP(A530,[3]Sheet1!$C$169:$F$170,4,0),0)</f>
        <v>0</v>
      </c>
      <c r="N530">
        <f>_xlfn.IFNA(VLOOKUP(A530,[4]单项!$B$1:$J$50,8,0),0)</f>
        <v>0</v>
      </c>
      <c r="O530">
        <f>_xlfn.IFNA(VLOOKUP(A530,[4]接力!$B$2:$H$41,7,0),0)</f>
        <v>0</v>
      </c>
      <c r="P530">
        <f>_xlfn.IFNA(VLOOKUP(A530,[4]仰卧起坐!$B$4:$E$23,4,0),0)</f>
        <v>0</v>
      </c>
      <c r="Q530">
        <f>_xlfn.IFNA(VLOOKUP(A530,[4]引体向上!$B$3:$E$22,4,0),0)</f>
        <v>0</v>
      </c>
      <c r="R530">
        <f t="shared" si="28"/>
        <v>33</v>
      </c>
    </row>
    <row r="531" spans="1:18" x14ac:dyDescent="0.4">
      <c r="A531" t="s">
        <v>1063</v>
      </c>
      <c r="B531" t="s">
        <v>1064</v>
      </c>
      <c r="C531">
        <v>2025</v>
      </c>
      <c r="D531">
        <f>_xlfn.IFNA(VLOOKUP(A531,[1]原始记录!$D$1:$L$1099,9,0),0)</f>
        <v>19</v>
      </c>
      <c r="E531">
        <f>_xlfn.IFNA(VLOOKUP(A531,[2]Sheet1!$B:$E,4,0),0)</f>
        <v>0</v>
      </c>
      <c r="F531">
        <f t="shared" si="29"/>
        <v>0</v>
      </c>
      <c r="G531">
        <f>_xlfn.IFNA(VLOOKUP(A531,[3]Sheet1!$C$3:$F$14,4,0),0)</f>
        <v>0</v>
      </c>
      <c r="H531">
        <f>_xlfn.IFNA(VLOOKUP(A532,[3]Sheet1!$C$22:$F$30,4,0),0)</f>
        <v>0</v>
      </c>
      <c r="I531">
        <f>_xlfn.IFNA(VLOOKUP(A531,[3]Sheet1!$C$35:$F$118,4,0),0)</f>
        <v>0</v>
      </c>
      <c r="J531">
        <f>_xlfn.IFNA(VLOOKUP(A531,[3]Sheet1!$C$121:$F$135,4,0),0)</f>
        <v>0</v>
      </c>
      <c r="K531">
        <f>_xlfn.IFNA(VLOOKUP(A531,[3]Sheet1!$C$138:$F$139,4,0),0)</f>
        <v>0</v>
      </c>
      <c r="L531">
        <f>_xlfn.IFNA(VLOOKUP(A531,[3]Sheet1!$C$142:$F$166,4,0),0)</f>
        <v>0</v>
      </c>
      <c r="M531">
        <f>_xlfn.IFNA(VLOOKUP(A531,[3]Sheet1!$C$169:$F$170,4,0),0)</f>
        <v>0</v>
      </c>
      <c r="N531">
        <f>_xlfn.IFNA(VLOOKUP(A531,[4]单项!$B$1:$J$50,8,0),0)</f>
        <v>0</v>
      </c>
      <c r="O531">
        <f>_xlfn.IFNA(VLOOKUP(A531,[4]接力!$B$2:$H$41,7,0),0)</f>
        <v>0</v>
      </c>
      <c r="P531">
        <f>_xlfn.IFNA(VLOOKUP(A531,[4]仰卧起坐!$B$4:$E$23,4,0),0)</f>
        <v>0</v>
      </c>
      <c r="Q531">
        <f>_xlfn.IFNA(VLOOKUP(A531,[4]引体向上!$B$3:$E$22,4,0),0)</f>
        <v>0</v>
      </c>
      <c r="R531">
        <f t="shared" si="28"/>
        <v>19</v>
      </c>
    </row>
    <row r="532" spans="1:18" x14ac:dyDescent="0.4">
      <c r="A532" t="s">
        <v>1065</v>
      </c>
      <c r="B532" t="s">
        <v>1066</v>
      </c>
      <c r="C532">
        <v>2025</v>
      </c>
      <c r="D532">
        <f>_xlfn.IFNA(VLOOKUP(A532,[1]原始记录!$D$1:$L$1099,9,0),0)</f>
        <v>22</v>
      </c>
      <c r="E532">
        <f>_xlfn.IFNA(VLOOKUP(A532,[2]Sheet1!$B:$E,4,0),0)</f>
        <v>0</v>
      </c>
      <c r="F532">
        <f t="shared" si="29"/>
        <v>3</v>
      </c>
      <c r="G532">
        <f>_xlfn.IFNA(VLOOKUP(A532,[3]Sheet1!$C$3:$F$14,4,0),0)</f>
        <v>0</v>
      </c>
      <c r="H532">
        <f>_xlfn.IFNA(VLOOKUP(A533,[3]Sheet1!$C$22:$F$30,4,0),0)</f>
        <v>0</v>
      </c>
      <c r="I532">
        <f>_xlfn.IFNA(VLOOKUP(A532,[3]Sheet1!$C$35:$F$118,4,0),0)</f>
        <v>3</v>
      </c>
      <c r="J532">
        <f>_xlfn.IFNA(VLOOKUP(A532,[3]Sheet1!$C$121:$F$135,4,0),0)</f>
        <v>0</v>
      </c>
      <c r="K532">
        <f>_xlfn.IFNA(VLOOKUP(A532,[3]Sheet1!$C$138:$F$139,4,0),0)</f>
        <v>0</v>
      </c>
      <c r="L532">
        <f>_xlfn.IFNA(VLOOKUP(A532,[3]Sheet1!$C$142:$F$166,4,0),0)</f>
        <v>0</v>
      </c>
      <c r="M532">
        <f>_xlfn.IFNA(VLOOKUP(A532,[3]Sheet1!$C$169:$F$170,4,0),0)</f>
        <v>0</v>
      </c>
      <c r="N532">
        <f>_xlfn.IFNA(VLOOKUP(A532,[4]单项!$B$1:$J$50,8,0),0)</f>
        <v>0</v>
      </c>
      <c r="O532">
        <f>_xlfn.IFNA(VLOOKUP(A532,[4]接力!$B$2:$H$41,7,0),0)</f>
        <v>0</v>
      </c>
      <c r="P532">
        <f>_xlfn.IFNA(VLOOKUP(A532,[4]仰卧起坐!$B$4:$E$23,4,0),0)</f>
        <v>0</v>
      </c>
      <c r="Q532">
        <f>_xlfn.IFNA(VLOOKUP(A532,[4]引体向上!$B$3:$E$22,4,0),0)</f>
        <v>0</v>
      </c>
      <c r="R532">
        <f t="shared" si="28"/>
        <v>25</v>
      </c>
    </row>
    <row r="533" spans="1:18" x14ac:dyDescent="0.4">
      <c r="A533" t="s">
        <v>1067</v>
      </c>
      <c r="B533" t="s">
        <v>1068</v>
      </c>
      <c r="C533">
        <v>2025</v>
      </c>
      <c r="D533">
        <f>_xlfn.IFNA(VLOOKUP(A533,[1]原始记录!$D$1:$L$1099,9,0),0)</f>
        <v>22</v>
      </c>
      <c r="E533">
        <f>_xlfn.IFNA(VLOOKUP(A533,[2]Sheet1!$B:$E,4,0),0)</f>
        <v>0</v>
      </c>
      <c r="F533">
        <f t="shared" si="29"/>
        <v>0</v>
      </c>
      <c r="G533">
        <f>_xlfn.IFNA(VLOOKUP(A533,[3]Sheet1!$C$3:$F$14,4,0),0)</f>
        <v>0</v>
      </c>
      <c r="H533">
        <f>_xlfn.IFNA(VLOOKUP(A534,[3]Sheet1!$C$22:$F$30,4,0),0)</f>
        <v>0</v>
      </c>
      <c r="I533">
        <f>_xlfn.IFNA(VLOOKUP(A533,[3]Sheet1!$C$35:$F$118,4,0),0)</f>
        <v>0</v>
      </c>
      <c r="J533">
        <f>_xlfn.IFNA(VLOOKUP(A533,[3]Sheet1!$C$121:$F$135,4,0),0)</f>
        <v>0</v>
      </c>
      <c r="K533">
        <f>_xlfn.IFNA(VLOOKUP(A533,[3]Sheet1!$C$138:$F$139,4,0),0)</f>
        <v>0</v>
      </c>
      <c r="L533">
        <f>_xlfn.IFNA(VLOOKUP(A533,[3]Sheet1!$C$142:$F$166,4,0),0)</f>
        <v>0</v>
      </c>
      <c r="M533">
        <f>_xlfn.IFNA(VLOOKUP(A533,[3]Sheet1!$C$169:$F$170,4,0),0)</f>
        <v>0</v>
      </c>
      <c r="N533">
        <f>_xlfn.IFNA(VLOOKUP(A533,[4]单项!$B$1:$J$50,8,0),0)</f>
        <v>0</v>
      </c>
      <c r="O533">
        <f>_xlfn.IFNA(VLOOKUP(A533,[4]接力!$B$2:$H$41,7,0),0)</f>
        <v>0</v>
      </c>
      <c r="P533">
        <f>_xlfn.IFNA(VLOOKUP(A533,[4]仰卧起坐!$B$4:$E$23,4,0),0)</f>
        <v>0</v>
      </c>
      <c r="Q533">
        <f>_xlfn.IFNA(VLOOKUP(A533,[4]引体向上!$B$3:$E$22,4,0),0)</f>
        <v>0</v>
      </c>
      <c r="R533">
        <f t="shared" si="28"/>
        <v>22</v>
      </c>
    </row>
    <row r="534" spans="1:18" x14ac:dyDescent="0.4">
      <c r="A534" t="s">
        <v>1069</v>
      </c>
      <c r="B534" t="s">
        <v>1070</v>
      </c>
      <c r="C534">
        <v>2025</v>
      </c>
      <c r="D534">
        <f>_xlfn.IFNA(VLOOKUP(A534,[1]原始记录!$D$1:$L$1099,9,0),0)</f>
        <v>20</v>
      </c>
      <c r="E534">
        <f>_xlfn.IFNA(VLOOKUP(A534,[2]Sheet1!$B:$E,4,0),0)</f>
        <v>3</v>
      </c>
      <c r="F534">
        <f t="shared" si="29"/>
        <v>1</v>
      </c>
      <c r="G534">
        <f>_xlfn.IFNA(VLOOKUP(A534,[3]Sheet1!$C$3:$F$14,4,0),0)</f>
        <v>0</v>
      </c>
      <c r="H534">
        <f>_xlfn.IFNA(VLOOKUP(A535,[3]Sheet1!$C$22:$F$30,4,0),0)</f>
        <v>0</v>
      </c>
      <c r="I534">
        <f>_xlfn.IFNA(VLOOKUP(A534,[3]Sheet1!$C$35:$F$118,4,0),0)</f>
        <v>1</v>
      </c>
      <c r="J534">
        <f>_xlfn.IFNA(VLOOKUP(A534,[3]Sheet1!$C$121:$F$135,4,0),0)</f>
        <v>0</v>
      </c>
      <c r="K534">
        <f>_xlfn.IFNA(VLOOKUP(A534,[3]Sheet1!$C$138:$F$139,4,0),0)</f>
        <v>0</v>
      </c>
      <c r="L534">
        <f>_xlfn.IFNA(VLOOKUP(A534,[3]Sheet1!$C$142:$F$166,4,0),0)</f>
        <v>0</v>
      </c>
      <c r="M534">
        <f>_xlfn.IFNA(VLOOKUP(A534,[3]Sheet1!$C$169:$F$170,4,0),0)</f>
        <v>0</v>
      </c>
      <c r="N534">
        <f>_xlfn.IFNA(VLOOKUP(A534,[4]单项!$B$1:$J$50,8,0),0)</f>
        <v>0</v>
      </c>
      <c r="O534">
        <f>_xlfn.IFNA(VLOOKUP(A534,[4]接力!$B$2:$H$41,7,0),0)</f>
        <v>0</v>
      </c>
      <c r="P534">
        <f>_xlfn.IFNA(VLOOKUP(A534,[4]仰卧起坐!$B$4:$E$23,4,0),0)</f>
        <v>0</v>
      </c>
      <c r="Q534">
        <f>_xlfn.IFNA(VLOOKUP(A534,[4]引体向上!$B$3:$E$22,4,0),0)</f>
        <v>0</v>
      </c>
      <c r="R534">
        <f t="shared" si="28"/>
        <v>24</v>
      </c>
    </row>
    <row r="535" spans="1:18" x14ac:dyDescent="0.4">
      <c r="A535" t="s">
        <v>1071</v>
      </c>
      <c r="B535" t="s">
        <v>1072</v>
      </c>
      <c r="C535">
        <v>2025</v>
      </c>
      <c r="D535">
        <f>_xlfn.IFNA(VLOOKUP(A535,[1]原始记录!$D$1:$L$1099,9,0),0)</f>
        <v>17</v>
      </c>
      <c r="E535">
        <f>_xlfn.IFNA(VLOOKUP(A535,[2]Sheet1!$B:$E,4,0),0)</f>
        <v>0</v>
      </c>
      <c r="F535">
        <f t="shared" si="29"/>
        <v>13</v>
      </c>
      <c r="G535">
        <f>_xlfn.IFNA(VLOOKUP(A535,[3]Sheet1!$C$3:$F$14,4,0),0)</f>
        <v>0</v>
      </c>
      <c r="H535">
        <f>_xlfn.IFNA(VLOOKUP(A536,[3]Sheet1!$C$22:$F$30,4,0),0)</f>
        <v>0</v>
      </c>
      <c r="I535">
        <f>_xlfn.IFNA(VLOOKUP(A535,[3]Sheet1!$C$35:$F$118,4,0),0)</f>
        <v>3</v>
      </c>
      <c r="J535">
        <f>_xlfn.IFNA(VLOOKUP(A535,[3]Sheet1!$C$121:$F$135,4,0),0)</f>
        <v>10</v>
      </c>
      <c r="K535">
        <f>_xlfn.IFNA(VLOOKUP(A535,[3]Sheet1!$C$138:$F$139,4,0),0)</f>
        <v>0</v>
      </c>
      <c r="L535">
        <f>_xlfn.IFNA(VLOOKUP(A535,[3]Sheet1!$C$142:$F$166,4,0),0)</f>
        <v>0</v>
      </c>
      <c r="M535">
        <f>_xlfn.IFNA(VLOOKUP(A535,[3]Sheet1!$C$169:$F$170,4,0),0)</f>
        <v>0</v>
      </c>
      <c r="N535">
        <f>_xlfn.IFNA(VLOOKUP(A535,[4]单项!$B$1:$J$50,8,0),0)</f>
        <v>0</v>
      </c>
      <c r="O535">
        <f>_xlfn.IFNA(VLOOKUP(A535,[4]接力!$B$2:$H$41,7,0),0)</f>
        <v>0</v>
      </c>
      <c r="P535">
        <f>_xlfn.IFNA(VLOOKUP(A535,[4]仰卧起坐!$B$4:$E$23,4,0),0)</f>
        <v>0</v>
      </c>
      <c r="Q535">
        <f>_xlfn.IFNA(VLOOKUP(A535,[4]引体向上!$B$3:$E$22,4,0),0)</f>
        <v>0</v>
      </c>
      <c r="R535">
        <f t="shared" si="28"/>
        <v>30</v>
      </c>
    </row>
    <row r="536" spans="1:18" x14ac:dyDescent="0.4">
      <c r="A536" t="s">
        <v>1073</v>
      </c>
      <c r="B536" t="s">
        <v>1074</v>
      </c>
      <c r="C536">
        <v>2025</v>
      </c>
      <c r="D536">
        <f>_xlfn.IFNA(VLOOKUP(A536,[1]原始记录!$D$1:$L$1099,9,0),0)</f>
        <v>14</v>
      </c>
      <c r="E536">
        <f>_xlfn.IFNA(VLOOKUP(A536,[2]Sheet1!$B:$E,4,0),0)</f>
        <v>0</v>
      </c>
      <c r="F536">
        <f t="shared" si="29"/>
        <v>3</v>
      </c>
      <c r="G536">
        <f>_xlfn.IFNA(VLOOKUP(A536,[3]Sheet1!$C$3:$F$14,4,0),0)</f>
        <v>0</v>
      </c>
      <c r="H536">
        <f>_xlfn.IFNA(VLOOKUP(A537,[3]Sheet1!$C$22:$F$30,4,0),0)</f>
        <v>0</v>
      </c>
      <c r="I536">
        <f>_xlfn.IFNA(VLOOKUP(A536,[3]Sheet1!$C$35:$F$118,4,0),0)</f>
        <v>3</v>
      </c>
      <c r="J536">
        <f>_xlfn.IFNA(VLOOKUP(A536,[3]Sheet1!$C$121:$F$135,4,0),0)</f>
        <v>0</v>
      </c>
      <c r="K536">
        <f>_xlfn.IFNA(VLOOKUP(A536,[3]Sheet1!$C$138:$F$139,4,0),0)</f>
        <v>0</v>
      </c>
      <c r="L536">
        <f>_xlfn.IFNA(VLOOKUP(A536,[3]Sheet1!$C$142:$F$166,4,0),0)</f>
        <v>0</v>
      </c>
      <c r="M536">
        <f>_xlfn.IFNA(VLOOKUP(A536,[3]Sheet1!$C$169:$F$170,4,0),0)</f>
        <v>0</v>
      </c>
      <c r="N536">
        <f>_xlfn.IFNA(VLOOKUP(A536,[4]单项!$B$1:$J$50,8,0),0)</f>
        <v>0</v>
      </c>
      <c r="O536">
        <f>_xlfn.IFNA(VLOOKUP(A536,[4]接力!$B$2:$H$41,7,0),0)</f>
        <v>0</v>
      </c>
      <c r="P536">
        <f>_xlfn.IFNA(VLOOKUP(A536,[4]仰卧起坐!$B$4:$E$23,4,0),0)</f>
        <v>0</v>
      </c>
      <c r="Q536">
        <f>_xlfn.IFNA(VLOOKUP(A536,[4]引体向上!$B$3:$E$22,4,0),0)</f>
        <v>0</v>
      </c>
      <c r="R536">
        <f t="shared" si="28"/>
        <v>17</v>
      </c>
    </row>
    <row r="537" spans="1:18" x14ac:dyDescent="0.4">
      <c r="A537" t="s">
        <v>1075</v>
      </c>
      <c r="B537" t="s">
        <v>1076</v>
      </c>
      <c r="C537">
        <v>2025</v>
      </c>
      <c r="D537">
        <f>_xlfn.IFNA(VLOOKUP(A537,[1]原始记录!$D$1:$L$1099,9,0),0)</f>
        <v>27</v>
      </c>
      <c r="E537">
        <f>_xlfn.IFNA(VLOOKUP(A537,[2]Sheet1!$B:$E,4,0),0)</f>
        <v>0</v>
      </c>
      <c r="F537">
        <f t="shared" si="29"/>
        <v>0</v>
      </c>
      <c r="G537">
        <f>_xlfn.IFNA(VLOOKUP(A537,[3]Sheet1!$C$3:$F$14,4,0),0)</f>
        <v>0</v>
      </c>
      <c r="H537">
        <f>_xlfn.IFNA(VLOOKUP(A538,[3]Sheet1!$C$22:$F$30,4,0),0)</f>
        <v>0</v>
      </c>
      <c r="I537">
        <f>_xlfn.IFNA(VLOOKUP(A537,[3]Sheet1!$C$35:$F$118,4,0),0)</f>
        <v>0</v>
      </c>
      <c r="J537">
        <f>_xlfn.IFNA(VLOOKUP(A537,[3]Sheet1!$C$121:$F$135,4,0),0)</f>
        <v>0</v>
      </c>
      <c r="K537">
        <f>_xlfn.IFNA(VLOOKUP(A537,[3]Sheet1!$C$138:$F$139,4,0),0)</f>
        <v>0</v>
      </c>
      <c r="L537">
        <f>_xlfn.IFNA(VLOOKUP(A537,[3]Sheet1!$C$142:$F$166,4,0),0)</f>
        <v>0</v>
      </c>
      <c r="M537">
        <f>_xlfn.IFNA(VLOOKUP(A537,[3]Sheet1!$C$169:$F$170,4,0),0)</f>
        <v>0</v>
      </c>
      <c r="N537">
        <f>_xlfn.IFNA(VLOOKUP(A537,[4]单项!$B$1:$J$50,8,0),0)</f>
        <v>0</v>
      </c>
      <c r="O537">
        <f>_xlfn.IFNA(VLOOKUP(A537,[4]接力!$B$2:$H$41,7,0),0)</f>
        <v>0</v>
      </c>
      <c r="P537">
        <f>_xlfn.IFNA(VLOOKUP(A537,[4]仰卧起坐!$B$4:$E$23,4,0),0)</f>
        <v>0</v>
      </c>
      <c r="Q537">
        <f>_xlfn.IFNA(VLOOKUP(A537,[4]引体向上!$B$3:$E$22,4,0),0)</f>
        <v>0</v>
      </c>
      <c r="R537">
        <f t="shared" si="28"/>
        <v>27</v>
      </c>
    </row>
    <row r="538" spans="1:18" x14ac:dyDescent="0.4">
      <c r="A538" t="s">
        <v>1077</v>
      </c>
      <c r="B538" t="s">
        <v>1078</v>
      </c>
      <c r="C538">
        <v>2025</v>
      </c>
      <c r="D538">
        <f>_xlfn.IFNA(VLOOKUP(A538,[1]原始记录!$D$1:$L$1099,9,0),0)</f>
        <v>7</v>
      </c>
      <c r="E538">
        <f>_xlfn.IFNA(VLOOKUP(A538,[2]Sheet1!$B:$E,4,0),0)</f>
        <v>0</v>
      </c>
      <c r="F538">
        <f t="shared" si="29"/>
        <v>0</v>
      </c>
      <c r="G538">
        <f>_xlfn.IFNA(VLOOKUP(A538,[3]Sheet1!$C$3:$F$14,4,0),0)</f>
        <v>0</v>
      </c>
      <c r="H538">
        <f>_xlfn.IFNA(VLOOKUP(A539,[3]Sheet1!$C$22:$F$30,4,0),0)</f>
        <v>0</v>
      </c>
      <c r="I538">
        <f>_xlfn.IFNA(VLOOKUP(A538,[3]Sheet1!$C$35:$F$118,4,0),0)</f>
        <v>0</v>
      </c>
      <c r="J538">
        <f>_xlfn.IFNA(VLOOKUP(A538,[3]Sheet1!$C$121:$F$135,4,0),0)</f>
        <v>0</v>
      </c>
      <c r="K538">
        <f>_xlfn.IFNA(VLOOKUP(A538,[3]Sheet1!$C$138:$F$139,4,0),0)</f>
        <v>0</v>
      </c>
      <c r="L538">
        <f>_xlfn.IFNA(VLOOKUP(A538,[3]Sheet1!$C$142:$F$166,4,0),0)</f>
        <v>0</v>
      </c>
      <c r="M538">
        <f>_xlfn.IFNA(VLOOKUP(A538,[3]Sheet1!$C$169:$F$170,4,0),0)</f>
        <v>0</v>
      </c>
      <c r="N538">
        <f>_xlfn.IFNA(VLOOKUP(A538,[4]单项!$B$1:$J$50,8,0),0)</f>
        <v>0</v>
      </c>
      <c r="O538">
        <f>_xlfn.IFNA(VLOOKUP(A538,[4]接力!$B$2:$H$41,7,0),0)</f>
        <v>0</v>
      </c>
      <c r="P538">
        <f>_xlfn.IFNA(VLOOKUP(A538,[4]仰卧起坐!$B$4:$E$23,4,0),0)</f>
        <v>0</v>
      </c>
      <c r="Q538">
        <f>_xlfn.IFNA(VLOOKUP(A538,[4]引体向上!$B$3:$E$22,4,0),0)</f>
        <v>0</v>
      </c>
      <c r="R538">
        <f t="shared" si="28"/>
        <v>7</v>
      </c>
    </row>
    <row r="539" spans="1:18" x14ac:dyDescent="0.4">
      <c r="A539" t="s">
        <v>1079</v>
      </c>
      <c r="B539" t="s">
        <v>1080</v>
      </c>
      <c r="C539">
        <v>2025</v>
      </c>
      <c r="D539">
        <f>_xlfn.IFNA(VLOOKUP(A539,[1]原始记录!$D$1:$L$1099,9,0),0)</f>
        <v>11</v>
      </c>
      <c r="E539">
        <f>_xlfn.IFNA(VLOOKUP(A539,[2]Sheet1!$B:$E,4,0),0)</f>
        <v>0</v>
      </c>
      <c r="F539">
        <f t="shared" si="29"/>
        <v>0</v>
      </c>
      <c r="G539">
        <f>_xlfn.IFNA(VLOOKUP(A539,[3]Sheet1!$C$3:$F$14,4,0),0)</f>
        <v>0</v>
      </c>
      <c r="H539">
        <f>_xlfn.IFNA(VLOOKUP(A540,[3]Sheet1!$C$22:$F$30,4,0),0)</f>
        <v>0</v>
      </c>
      <c r="I539">
        <f>_xlfn.IFNA(VLOOKUP(A539,[3]Sheet1!$C$35:$F$118,4,0),0)</f>
        <v>0</v>
      </c>
      <c r="J539">
        <f>_xlfn.IFNA(VLOOKUP(A539,[3]Sheet1!$C$121:$F$135,4,0),0)</f>
        <v>0</v>
      </c>
      <c r="K539">
        <f>_xlfn.IFNA(VLOOKUP(A539,[3]Sheet1!$C$138:$F$139,4,0),0)</f>
        <v>0</v>
      </c>
      <c r="L539">
        <f>_xlfn.IFNA(VLOOKUP(A539,[3]Sheet1!$C$142:$F$166,4,0),0)</f>
        <v>0</v>
      </c>
      <c r="M539">
        <f>_xlfn.IFNA(VLOOKUP(A539,[3]Sheet1!$C$169:$F$170,4,0),0)</f>
        <v>0</v>
      </c>
      <c r="N539">
        <f>_xlfn.IFNA(VLOOKUP(A539,[4]单项!$B$1:$J$50,8,0),0)</f>
        <v>0</v>
      </c>
      <c r="O539">
        <f>_xlfn.IFNA(VLOOKUP(A539,[4]接力!$B$2:$H$41,7,0),0)</f>
        <v>0</v>
      </c>
      <c r="P539">
        <f>_xlfn.IFNA(VLOOKUP(A539,[4]仰卧起坐!$B$4:$E$23,4,0),0)</f>
        <v>0</v>
      </c>
      <c r="Q539">
        <f>_xlfn.IFNA(VLOOKUP(A539,[4]引体向上!$B$3:$E$22,4,0),0)</f>
        <v>0</v>
      </c>
      <c r="R539">
        <f t="shared" si="28"/>
        <v>11</v>
      </c>
    </row>
    <row r="540" spans="1:18" x14ac:dyDescent="0.4">
      <c r="A540" t="s">
        <v>1081</v>
      </c>
      <c r="B540" t="s">
        <v>1082</v>
      </c>
      <c r="C540">
        <v>2025</v>
      </c>
      <c r="D540">
        <f>_xlfn.IFNA(VLOOKUP(A540,[1]原始记录!$D$1:$L$1099,9,0),0)</f>
        <v>19</v>
      </c>
      <c r="E540">
        <f>_xlfn.IFNA(VLOOKUP(A540,[2]Sheet1!$B:$E,4,0),0)</f>
        <v>0</v>
      </c>
      <c r="F540">
        <f t="shared" si="29"/>
        <v>1</v>
      </c>
      <c r="G540">
        <f>_xlfn.IFNA(VLOOKUP(A540,[3]Sheet1!$C$3:$F$14,4,0),0)</f>
        <v>0</v>
      </c>
      <c r="H540">
        <f>_xlfn.IFNA(VLOOKUP(A541,[3]Sheet1!$C$22:$F$30,4,0),0)</f>
        <v>0</v>
      </c>
      <c r="I540">
        <f>_xlfn.IFNA(VLOOKUP(A540,[3]Sheet1!$C$35:$F$118,4,0),0)</f>
        <v>1</v>
      </c>
      <c r="J540">
        <f>_xlfn.IFNA(VLOOKUP(A540,[3]Sheet1!$C$121:$F$135,4,0),0)</f>
        <v>0</v>
      </c>
      <c r="K540">
        <f>_xlfn.IFNA(VLOOKUP(A540,[3]Sheet1!$C$138:$F$139,4,0),0)</f>
        <v>0</v>
      </c>
      <c r="L540">
        <f>_xlfn.IFNA(VLOOKUP(A540,[3]Sheet1!$C$142:$F$166,4,0),0)</f>
        <v>0</v>
      </c>
      <c r="M540">
        <f>_xlfn.IFNA(VLOOKUP(A540,[3]Sheet1!$C$169:$F$170,4,0),0)</f>
        <v>0</v>
      </c>
      <c r="N540">
        <f>_xlfn.IFNA(VLOOKUP(A540,[4]单项!$B$1:$J$50,8,0),0)</f>
        <v>0</v>
      </c>
      <c r="O540">
        <f>_xlfn.IFNA(VLOOKUP(A540,[4]接力!$B$2:$H$41,7,0),0)</f>
        <v>0</v>
      </c>
      <c r="P540">
        <f>_xlfn.IFNA(VLOOKUP(A540,[4]仰卧起坐!$B$4:$E$23,4,0),0)</f>
        <v>0</v>
      </c>
      <c r="Q540">
        <f>_xlfn.IFNA(VLOOKUP(A540,[4]引体向上!$B$3:$E$22,4,0),0)</f>
        <v>0</v>
      </c>
      <c r="R540">
        <f t="shared" si="28"/>
        <v>20</v>
      </c>
    </row>
    <row r="541" spans="1:18" x14ac:dyDescent="0.4">
      <c r="A541" t="s">
        <v>1083</v>
      </c>
      <c r="B541" t="s">
        <v>1084</v>
      </c>
      <c r="C541">
        <v>2025</v>
      </c>
      <c r="D541">
        <f>_xlfn.IFNA(VLOOKUP(A541,[1]原始记录!$D$1:$L$1099,9,0),0)</f>
        <v>21</v>
      </c>
      <c r="E541">
        <f>_xlfn.IFNA(VLOOKUP(A541,[2]Sheet1!$B:$E,4,0),0)</f>
        <v>0</v>
      </c>
      <c r="F541">
        <f t="shared" si="29"/>
        <v>0</v>
      </c>
      <c r="G541">
        <f>_xlfn.IFNA(VLOOKUP(A541,[3]Sheet1!$C$3:$F$14,4,0),0)</f>
        <v>0</v>
      </c>
      <c r="H541">
        <f>_xlfn.IFNA(VLOOKUP(A542,[3]Sheet1!$C$22:$F$30,4,0),0)</f>
        <v>0</v>
      </c>
      <c r="I541">
        <f>_xlfn.IFNA(VLOOKUP(A541,[3]Sheet1!$C$35:$F$118,4,0),0)</f>
        <v>0</v>
      </c>
      <c r="J541">
        <f>_xlfn.IFNA(VLOOKUP(A541,[3]Sheet1!$C$121:$F$135,4,0),0)</f>
        <v>0</v>
      </c>
      <c r="K541">
        <f>_xlfn.IFNA(VLOOKUP(A541,[3]Sheet1!$C$138:$F$139,4,0),0)</f>
        <v>0</v>
      </c>
      <c r="L541">
        <f>_xlfn.IFNA(VLOOKUP(A541,[3]Sheet1!$C$142:$F$166,4,0),0)</f>
        <v>0</v>
      </c>
      <c r="M541">
        <f>_xlfn.IFNA(VLOOKUP(A541,[3]Sheet1!$C$169:$F$170,4,0),0)</f>
        <v>0</v>
      </c>
      <c r="N541">
        <f>_xlfn.IFNA(VLOOKUP(A541,[4]单项!$B$1:$J$50,8,0),0)</f>
        <v>0</v>
      </c>
      <c r="O541">
        <f>_xlfn.IFNA(VLOOKUP(A541,[4]接力!$B$2:$H$41,7,0),0)</f>
        <v>0</v>
      </c>
      <c r="P541">
        <f>_xlfn.IFNA(VLOOKUP(A541,[4]仰卧起坐!$B$4:$E$23,4,0),0)</f>
        <v>0</v>
      </c>
      <c r="Q541">
        <f>_xlfn.IFNA(VLOOKUP(A541,[4]引体向上!$B$3:$E$22,4,0),0)</f>
        <v>0</v>
      </c>
      <c r="R541">
        <f t="shared" si="28"/>
        <v>21</v>
      </c>
    </row>
    <row r="542" spans="1:18" x14ac:dyDescent="0.4">
      <c r="A542" t="s">
        <v>1085</v>
      </c>
      <c r="B542" t="s">
        <v>1086</v>
      </c>
      <c r="C542">
        <v>2025</v>
      </c>
      <c r="D542">
        <f>_xlfn.IFNA(VLOOKUP(A542,[1]原始记录!$D$1:$L$1099,9,0),0)</f>
        <v>15</v>
      </c>
      <c r="E542">
        <f>_xlfn.IFNA(VLOOKUP(A542,[2]Sheet1!$B:$E,4,0),0)</f>
        <v>0</v>
      </c>
      <c r="F542">
        <f t="shared" si="29"/>
        <v>0</v>
      </c>
      <c r="G542">
        <f>_xlfn.IFNA(VLOOKUP(A542,[3]Sheet1!$C$3:$F$14,4,0),0)</f>
        <v>0</v>
      </c>
      <c r="H542">
        <f>_xlfn.IFNA(VLOOKUP(A543,[3]Sheet1!$C$22:$F$30,4,0),0)</f>
        <v>0</v>
      </c>
      <c r="I542">
        <f>_xlfn.IFNA(VLOOKUP(A542,[3]Sheet1!$C$35:$F$118,4,0),0)</f>
        <v>0</v>
      </c>
      <c r="J542">
        <f>_xlfn.IFNA(VLOOKUP(A542,[3]Sheet1!$C$121:$F$135,4,0),0)</f>
        <v>0</v>
      </c>
      <c r="K542">
        <f>_xlfn.IFNA(VLOOKUP(A542,[3]Sheet1!$C$138:$F$139,4,0),0)</f>
        <v>0</v>
      </c>
      <c r="L542">
        <f>_xlfn.IFNA(VLOOKUP(A542,[3]Sheet1!$C$142:$F$166,4,0),0)</f>
        <v>0</v>
      </c>
      <c r="M542">
        <f>_xlfn.IFNA(VLOOKUP(A542,[3]Sheet1!$C$169:$F$170,4,0),0)</f>
        <v>0</v>
      </c>
      <c r="N542">
        <f>_xlfn.IFNA(VLOOKUP(A542,[4]单项!$B$1:$J$50,8,0),0)</f>
        <v>0</v>
      </c>
      <c r="O542">
        <f>_xlfn.IFNA(VLOOKUP(A542,[4]接力!$B$2:$H$41,7,0),0)</f>
        <v>0</v>
      </c>
      <c r="P542">
        <f>_xlfn.IFNA(VLOOKUP(A542,[4]仰卧起坐!$B$4:$E$23,4,0),0)</f>
        <v>0</v>
      </c>
      <c r="Q542">
        <f>_xlfn.IFNA(VLOOKUP(A542,[4]引体向上!$B$3:$E$22,4,0),0)</f>
        <v>0</v>
      </c>
      <c r="R542">
        <f t="shared" si="28"/>
        <v>15</v>
      </c>
    </row>
    <row r="543" spans="1:18" x14ac:dyDescent="0.4">
      <c r="A543" t="s">
        <v>1087</v>
      </c>
      <c r="B543" t="s">
        <v>1088</v>
      </c>
      <c r="C543">
        <v>2025</v>
      </c>
      <c r="D543">
        <f>_xlfn.IFNA(VLOOKUP(A543,[1]原始记录!$D$1:$L$1099,9,0),0)</f>
        <v>33</v>
      </c>
      <c r="E543">
        <f>_xlfn.IFNA(VLOOKUP(A543,[2]Sheet1!$B:$E,4,0),0)</f>
        <v>0</v>
      </c>
      <c r="F543">
        <f t="shared" si="29"/>
        <v>1</v>
      </c>
      <c r="G543">
        <f>_xlfn.IFNA(VLOOKUP(A543,[3]Sheet1!$C$3:$F$14,4,0),0)</f>
        <v>0</v>
      </c>
      <c r="H543">
        <f>_xlfn.IFNA(VLOOKUP(A544,[3]Sheet1!$C$22:$F$30,4,0),0)</f>
        <v>0</v>
      </c>
      <c r="I543">
        <f>_xlfn.IFNA(VLOOKUP(A543,[3]Sheet1!$C$35:$F$118,4,0),0)</f>
        <v>1</v>
      </c>
      <c r="J543">
        <f>_xlfn.IFNA(VLOOKUP(A543,[3]Sheet1!$C$121:$F$135,4,0),0)</f>
        <v>0</v>
      </c>
      <c r="K543">
        <f>_xlfn.IFNA(VLOOKUP(A543,[3]Sheet1!$C$138:$F$139,4,0),0)</f>
        <v>0</v>
      </c>
      <c r="L543">
        <f>_xlfn.IFNA(VLOOKUP(A543,[3]Sheet1!$C$142:$F$166,4,0),0)</f>
        <v>0</v>
      </c>
      <c r="M543">
        <f>_xlfn.IFNA(VLOOKUP(A543,[3]Sheet1!$C$169:$F$170,4,0),0)</f>
        <v>0</v>
      </c>
      <c r="N543">
        <f>_xlfn.IFNA(VLOOKUP(A543,[4]单项!$B$1:$J$50,8,0),0)</f>
        <v>0</v>
      </c>
      <c r="O543">
        <f>_xlfn.IFNA(VLOOKUP(A543,[4]接力!$B$2:$H$41,7,0),0)</f>
        <v>0</v>
      </c>
      <c r="P543">
        <f>_xlfn.IFNA(VLOOKUP(A543,[4]仰卧起坐!$B$4:$E$23,4,0),0)</f>
        <v>0</v>
      </c>
      <c r="Q543">
        <f>_xlfn.IFNA(VLOOKUP(A543,[4]引体向上!$B$3:$E$22,4,0),0)</f>
        <v>0</v>
      </c>
      <c r="R543">
        <f t="shared" si="28"/>
        <v>34</v>
      </c>
    </row>
    <row r="544" spans="1:18" x14ac:dyDescent="0.4">
      <c r="A544" t="s">
        <v>1089</v>
      </c>
      <c r="B544" t="s">
        <v>1090</v>
      </c>
      <c r="C544">
        <v>2025</v>
      </c>
      <c r="D544">
        <f>_xlfn.IFNA(VLOOKUP(A544,[1]原始记录!$D$1:$L$1099,9,0),0)</f>
        <v>40</v>
      </c>
      <c r="E544">
        <f>_xlfn.IFNA(VLOOKUP(A544,[2]Sheet1!$B:$E,4,0),0)</f>
        <v>0</v>
      </c>
      <c r="F544">
        <f t="shared" si="29"/>
        <v>0</v>
      </c>
      <c r="G544">
        <f>_xlfn.IFNA(VLOOKUP(A544,[3]Sheet1!$C$3:$F$14,4,0),0)</f>
        <v>0</v>
      </c>
      <c r="H544">
        <f>_xlfn.IFNA(VLOOKUP(A545,[3]Sheet1!$C$22:$F$30,4,0),0)</f>
        <v>0</v>
      </c>
      <c r="I544">
        <f>_xlfn.IFNA(VLOOKUP(A544,[3]Sheet1!$C$35:$F$118,4,0),0)</f>
        <v>0</v>
      </c>
      <c r="J544">
        <f>_xlfn.IFNA(VLOOKUP(A544,[3]Sheet1!$C$121:$F$135,4,0),0)</f>
        <v>0</v>
      </c>
      <c r="K544">
        <f>_xlfn.IFNA(VLOOKUP(A544,[3]Sheet1!$C$138:$F$139,4,0),0)</f>
        <v>0</v>
      </c>
      <c r="L544">
        <f>_xlfn.IFNA(VLOOKUP(A544,[3]Sheet1!$C$142:$F$166,4,0),0)</f>
        <v>0</v>
      </c>
      <c r="M544">
        <f>_xlfn.IFNA(VLOOKUP(A544,[3]Sheet1!$C$169:$F$170,4,0),0)</f>
        <v>0</v>
      </c>
      <c r="N544">
        <f>_xlfn.IFNA(VLOOKUP(A544,[4]单项!$B$1:$J$50,8,0),0)</f>
        <v>0</v>
      </c>
      <c r="O544">
        <f>_xlfn.IFNA(VLOOKUP(A544,[4]接力!$B$2:$H$41,7,0),0)</f>
        <v>0</v>
      </c>
      <c r="P544">
        <f>_xlfn.IFNA(VLOOKUP(A544,[4]仰卧起坐!$B$4:$E$23,4,0),0)</f>
        <v>0</v>
      </c>
      <c r="Q544">
        <f>_xlfn.IFNA(VLOOKUP(A544,[4]引体向上!$B$3:$E$22,4,0),0)</f>
        <v>0</v>
      </c>
      <c r="R544">
        <f t="shared" si="28"/>
        <v>40</v>
      </c>
    </row>
    <row r="545" spans="1:18" x14ac:dyDescent="0.4">
      <c r="A545" t="s">
        <v>1091</v>
      </c>
      <c r="B545" t="s">
        <v>1092</v>
      </c>
      <c r="C545">
        <v>2025</v>
      </c>
      <c r="D545">
        <f>_xlfn.IFNA(VLOOKUP(A545,[1]原始记录!$D$1:$L$1099,9,0),0)</f>
        <v>49</v>
      </c>
      <c r="E545">
        <f>_xlfn.IFNA(VLOOKUP(A545,[2]Sheet1!$B:$E,4,0),0)</f>
        <v>0</v>
      </c>
      <c r="F545">
        <f t="shared" si="29"/>
        <v>0</v>
      </c>
      <c r="G545">
        <f>_xlfn.IFNA(VLOOKUP(A545,[3]Sheet1!$C$3:$F$14,4,0),0)</f>
        <v>0</v>
      </c>
      <c r="H545">
        <f>_xlfn.IFNA(VLOOKUP(A546,[3]Sheet1!$C$22:$F$30,4,0),0)</f>
        <v>0</v>
      </c>
      <c r="I545">
        <f>_xlfn.IFNA(VLOOKUP(A545,[3]Sheet1!$C$35:$F$118,4,0),0)</f>
        <v>0</v>
      </c>
      <c r="J545">
        <f>_xlfn.IFNA(VLOOKUP(A545,[3]Sheet1!$C$121:$F$135,4,0),0)</f>
        <v>0</v>
      </c>
      <c r="K545">
        <f>_xlfn.IFNA(VLOOKUP(A545,[3]Sheet1!$C$138:$F$139,4,0),0)</f>
        <v>0</v>
      </c>
      <c r="L545">
        <f>_xlfn.IFNA(VLOOKUP(A545,[3]Sheet1!$C$142:$F$166,4,0),0)</f>
        <v>0</v>
      </c>
      <c r="M545">
        <f>_xlfn.IFNA(VLOOKUP(A545,[3]Sheet1!$C$169:$F$170,4,0),0)</f>
        <v>0</v>
      </c>
      <c r="N545">
        <f>_xlfn.IFNA(VLOOKUP(A545,[4]单项!$B$1:$J$50,8,0),0)</f>
        <v>0</v>
      </c>
      <c r="O545">
        <f>_xlfn.IFNA(VLOOKUP(A545,[4]接力!$B$2:$H$41,7,0),0)</f>
        <v>0</v>
      </c>
      <c r="P545">
        <f>_xlfn.IFNA(VLOOKUP(A545,[4]仰卧起坐!$B$4:$E$23,4,0),0)</f>
        <v>0</v>
      </c>
      <c r="Q545">
        <f>_xlfn.IFNA(VLOOKUP(A545,[4]引体向上!$B$3:$E$22,4,0),0)</f>
        <v>0</v>
      </c>
      <c r="R545">
        <f t="shared" si="28"/>
        <v>49</v>
      </c>
    </row>
    <row r="546" spans="1:18" x14ac:dyDescent="0.4">
      <c r="A546" t="s">
        <v>1093</v>
      </c>
      <c r="B546" t="s">
        <v>1094</v>
      </c>
      <c r="C546">
        <v>2025</v>
      </c>
      <c r="D546">
        <f>_xlfn.IFNA(VLOOKUP(A546,[1]原始记录!$D$1:$L$1099,9,0),0)</f>
        <v>12</v>
      </c>
      <c r="E546">
        <f>_xlfn.IFNA(VLOOKUP(A546,[2]Sheet1!$B:$E,4,0),0)</f>
        <v>0</v>
      </c>
      <c r="F546">
        <f t="shared" si="29"/>
        <v>0</v>
      </c>
      <c r="G546">
        <f>_xlfn.IFNA(VLOOKUP(A546,[3]Sheet1!$C$3:$F$14,4,0),0)</f>
        <v>0</v>
      </c>
      <c r="H546">
        <f>_xlfn.IFNA(VLOOKUP(A547,[3]Sheet1!$C$22:$F$30,4,0),0)</f>
        <v>0</v>
      </c>
      <c r="I546">
        <f>_xlfn.IFNA(VLOOKUP(A546,[3]Sheet1!$C$35:$F$118,4,0),0)</f>
        <v>0</v>
      </c>
      <c r="J546">
        <f>_xlfn.IFNA(VLOOKUP(A546,[3]Sheet1!$C$121:$F$135,4,0),0)</f>
        <v>0</v>
      </c>
      <c r="K546">
        <f>_xlfn.IFNA(VLOOKUP(A546,[3]Sheet1!$C$138:$F$139,4,0),0)</f>
        <v>0</v>
      </c>
      <c r="L546">
        <f>_xlfn.IFNA(VLOOKUP(A546,[3]Sheet1!$C$142:$F$166,4,0),0)</f>
        <v>0</v>
      </c>
      <c r="M546">
        <f>_xlfn.IFNA(VLOOKUP(A546,[3]Sheet1!$C$169:$F$170,4,0),0)</f>
        <v>0</v>
      </c>
      <c r="N546">
        <f>_xlfn.IFNA(VLOOKUP(A546,[4]单项!$B$1:$J$50,8,0),0)</f>
        <v>0</v>
      </c>
      <c r="O546">
        <f>_xlfn.IFNA(VLOOKUP(A546,[4]接力!$B$2:$H$41,7,0),0)</f>
        <v>0</v>
      </c>
      <c r="P546">
        <f>_xlfn.IFNA(VLOOKUP(A546,[4]仰卧起坐!$B$4:$E$23,4,0),0)</f>
        <v>0</v>
      </c>
      <c r="Q546">
        <f>_xlfn.IFNA(VLOOKUP(A546,[4]引体向上!$B$3:$E$22,4,0),0)</f>
        <v>0</v>
      </c>
      <c r="R546">
        <f t="shared" si="28"/>
        <v>12</v>
      </c>
    </row>
    <row r="547" spans="1:18" x14ac:dyDescent="0.4">
      <c r="A547" t="s">
        <v>1095</v>
      </c>
      <c r="B547" t="s">
        <v>1096</v>
      </c>
      <c r="C547">
        <v>2025</v>
      </c>
      <c r="D547">
        <f>_xlfn.IFNA(VLOOKUP(A547,[1]原始记录!$D$1:$L$1099,9,0),0)</f>
        <v>27</v>
      </c>
      <c r="E547">
        <f>_xlfn.IFNA(VLOOKUP(A547,[2]Sheet1!$B:$E,4,0),0)</f>
        <v>0</v>
      </c>
      <c r="F547">
        <f t="shared" si="29"/>
        <v>0</v>
      </c>
      <c r="G547">
        <f>_xlfn.IFNA(VLOOKUP(A547,[3]Sheet1!$C$3:$F$14,4,0),0)</f>
        <v>0</v>
      </c>
      <c r="H547">
        <f>_xlfn.IFNA(VLOOKUP(A548,[3]Sheet1!$C$22:$F$30,4,0),0)</f>
        <v>0</v>
      </c>
      <c r="I547">
        <f>_xlfn.IFNA(VLOOKUP(A547,[3]Sheet1!$C$35:$F$118,4,0),0)</f>
        <v>0</v>
      </c>
      <c r="J547">
        <f>_xlfn.IFNA(VLOOKUP(A547,[3]Sheet1!$C$121:$F$135,4,0),0)</f>
        <v>0</v>
      </c>
      <c r="K547">
        <f>_xlfn.IFNA(VLOOKUP(A547,[3]Sheet1!$C$138:$F$139,4,0),0)</f>
        <v>0</v>
      </c>
      <c r="L547">
        <f>_xlfn.IFNA(VLOOKUP(A547,[3]Sheet1!$C$142:$F$166,4,0),0)</f>
        <v>0</v>
      </c>
      <c r="M547">
        <f>_xlfn.IFNA(VLOOKUP(A547,[3]Sheet1!$C$169:$F$170,4,0),0)</f>
        <v>0</v>
      </c>
      <c r="N547">
        <f>_xlfn.IFNA(VLOOKUP(A547,[4]单项!$B$1:$J$50,8,0),0)</f>
        <v>0</v>
      </c>
      <c r="O547">
        <f>_xlfn.IFNA(VLOOKUP(A547,[4]接力!$B$2:$H$41,7,0),0)</f>
        <v>0</v>
      </c>
      <c r="P547">
        <f>_xlfn.IFNA(VLOOKUP(A547,[4]仰卧起坐!$B$4:$E$23,4,0),0)</f>
        <v>0</v>
      </c>
      <c r="Q547">
        <f>_xlfn.IFNA(VLOOKUP(A547,[4]引体向上!$B$3:$E$22,4,0),0)</f>
        <v>0</v>
      </c>
      <c r="R547">
        <f t="shared" si="28"/>
        <v>27</v>
      </c>
    </row>
    <row r="548" spans="1:18" x14ac:dyDescent="0.4">
      <c r="A548" t="s">
        <v>1097</v>
      </c>
      <c r="B548" t="s">
        <v>1098</v>
      </c>
      <c r="C548">
        <v>2025</v>
      </c>
      <c r="D548">
        <f>_xlfn.IFNA(VLOOKUP(A548,[1]原始记录!$D$1:$L$1099,9,0),0)</f>
        <v>9</v>
      </c>
      <c r="E548">
        <f>_xlfn.IFNA(VLOOKUP(A548,[2]Sheet1!$B:$E,4,0),0)</f>
        <v>0</v>
      </c>
      <c r="F548">
        <f t="shared" si="29"/>
        <v>0</v>
      </c>
      <c r="G548">
        <f>_xlfn.IFNA(VLOOKUP(A548,[3]Sheet1!$C$3:$F$14,4,0),0)</f>
        <v>0</v>
      </c>
      <c r="H548">
        <f>_xlfn.IFNA(VLOOKUP(A549,[3]Sheet1!$C$22:$F$30,4,0),0)</f>
        <v>0</v>
      </c>
      <c r="I548">
        <f>_xlfn.IFNA(VLOOKUP(A548,[3]Sheet1!$C$35:$F$118,4,0),0)</f>
        <v>0</v>
      </c>
      <c r="J548">
        <f>_xlfn.IFNA(VLOOKUP(A548,[3]Sheet1!$C$121:$F$135,4,0),0)</f>
        <v>0</v>
      </c>
      <c r="K548">
        <f>_xlfn.IFNA(VLOOKUP(A548,[3]Sheet1!$C$138:$F$139,4,0),0)</f>
        <v>0</v>
      </c>
      <c r="L548">
        <f>_xlfn.IFNA(VLOOKUP(A548,[3]Sheet1!$C$142:$F$166,4,0),0)</f>
        <v>0</v>
      </c>
      <c r="M548">
        <f>_xlfn.IFNA(VLOOKUP(A548,[3]Sheet1!$C$169:$F$170,4,0),0)</f>
        <v>0</v>
      </c>
      <c r="N548">
        <f>_xlfn.IFNA(VLOOKUP(A548,[4]单项!$B$1:$J$50,8,0),0)</f>
        <v>0</v>
      </c>
      <c r="O548">
        <f>_xlfn.IFNA(VLOOKUP(A548,[4]接力!$B$2:$H$41,7,0),0)</f>
        <v>0</v>
      </c>
      <c r="P548">
        <f>_xlfn.IFNA(VLOOKUP(A548,[4]仰卧起坐!$B$4:$E$23,4,0),0)</f>
        <v>0</v>
      </c>
      <c r="Q548">
        <f>_xlfn.IFNA(VLOOKUP(A548,[4]引体向上!$B$3:$E$22,4,0),0)</f>
        <v>0</v>
      </c>
      <c r="R548">
        <f t="shared" si="28"/>
        <v>9</v>
      </c>
    </row>
    <row r="549" spans="1:18" x14ac:dyDescent="0.4">
      <c r="A549" t="s">
        <v>1099</v>
      </c>
      <c r="B549" t="s">
        <v>1100</v>
      </c>
      <c r="C549">
        <v>2025</v>
      </c>
      <c r="D549">
        <f>_xlfn.IFNA(VLOOKUP(A549,[1]原始记录!$D$1:$L$1099,9,0),0)</f>
        <v>21</v>
      </c>
      <c r="E549">
        <f>_xlfn.IFNA(VLOOKUP(A549,[2]Sheet1!$B:$E,4,0),0)</f>
        <v>0</v>
      </c>
      <c r="F549">
        <f t="shared" si="29"/>
        <v>1</v>
      </c>
      <c r="G549">
        <f>_xlfn.IFNA(VLOOKUP(A549,[3]Sheet1!$C$3:$F$14,4,0),0)</f>
        <v>0</v>
      </c>
      <c r="H549">
        <f>_xlfn.IFNA(VLOOKUP(A550,[3]Sheet1!$C$22:$F$30,4,0),0)</f>
        <v>0</v>
      </c>
      <c r="I549">
        <f>_xlfn.IFNA(VLOOKUP(A549,[3]Sheet1!$C$35:$F$118,4,0),0)</f>
        <v>1</v>
      </c>
      <c r="J549">
        <f>_xlfn.IFNA(VLOOKUP(A549,[3]Sheet1!$C$121:$F$135,4,0),0)</f>
        <v>0</v>
      </c>
      <c r="K549">
        <f>_xlfn.IFNA(VLOOKUP(A549,[3]Sheet1!$C$138:$F$139,4,0),0)</f>
        <v>0</v>
      </c>
      <c r="L549">
        <f>_xlfn.IFNA(VLOOKUP(A549,[3]Sheet1!$C$142:$F$166,4,0),0)</f>
        <v>0</v>
      </c>
      <c r="M549">
        <f>_xlfn.IFNA(VLOOKUP(A549,[3]Sheet1!$C$169:$F$170,4,0),0)</f>
        <v>0</v>
      </c>
      <c r="N549">
        <f>_xlfn.IFNA(VLOOKUP(A549,[4]单项!$B$1:$J$50,8,0),0)</f>
        <v>0</v>
      </c>
      <c r="O549">
        <f>_xlfn.IFNA(VLOOKUP(A549,[4]接力!$B$2:$H$41,7,0),0)</f>
        <v>0</v>
      </c>
      <c r="P549">
        <f>_xlfn.IFNA(VLOOKUP(A549,[4]仰卧起坐!$B$4:$E$23,4,0),0)</f>
        <v>0</v>
      </c>
      <c r="Q549">
        <f>_xlfn.IFNA(VLOOKUP(A549,[4]引体向上!$B$3:$E$22,4,0),0)</f>
        <v>0</v>
      </c>
      <c r="R549">
        <f t="shared" si="28"/>
        <v>22</v>
      </c>
    </row>
    <row r="550" spans="1:18" x14ac:dyDescent="0.4">
      <c r="A550" t="s">
        <v>1101</v>
      </c>
      <c r="B550" t="s">
        <v>1102</v>
      </c>
      <c r="C550">
        <v>2025</v>
      </c>
      <c r="D550">
        <f>_xlfn.IFNA(VLOOKUP(A550,[1]原始记录!$D$1:$L$1099,9,0),0)</f>
        <v>15</v>
      </c>
      <c r="E550">
        <f>_xlfn.IFNA(VLOOKUP(A550,[2]Sheet1!$B:$E,4,0),0)</f>
        <v>0</v>
      </c>
      <c r="F550">
        <f t="shared" si="29"/>
        <v>0</v>
      </c>
      <c r="G550">
        <f>_xlfn.IFNA(VLOOKUP(A550,[3]Sheet1!$C$3:$F$14,4,0),0)</f>
        <v>0</v>
      </c>
      <c r="H550">
        <f>_xlfn.IFNA(VLOOKUP(A551,[3]Sheet1!$C$22:$F$30,4,0),0)</f>
        <v>0</v>
      </c>
      <c r="I550">
        <f>_xlfn.IFNA(VLOOKUP(A550,[3]Sheet1!$C$35:$F$118,4,0),0)</f>
        <v>0</v>
      </c>
      <c r="J550">
        <f>_xlfn.IFNA(VLOOKUP(A550,[3]Sheet1!$C$121:$F$135,4,0),0)</f>
        <v>0</v>
      </c>
      <c r="K550">
        <f>_xlfn.IFNA(VLOOKUP(A550,[3]Sheet1!$C$138:$F$139,4,0),0)</f>
        <v>0</v>
      </c>
      <c r="L550">
        <f>_xlfn.IFNA(VLOOKUP(A550,[3]Sheet1!$C$142:$F$166,4,0),0)</f>
        <v>0</v>
      </c>
      <c r="M550">
        <f>_xlfn.IFNA(VLOOKUP(A550,[3]Sheet1!$C$169:$F$170,4,0),0)</f>
        <v>0</v>
      </c>
      <c r="N550">
        <f>_xlfn.IFNA(VLOOKUP(A550,[4]单项!$B$1:$J$50,8,0),0)</f>
        <v>0</v>
      </c>
      <c r="O550">
        <f>_xlfn.IFNA(VLOOKUP(A550,[4]接力!$B$2:$H$41,7,0),0)</f>
        <v>0</v>
      </c>
      <c r="P550">
        <f>_xlfn.IFNA(VLOOKUP(A550,[4]仰卧起坐!$B$4:$E$23,4,0),0)</f>
        <v>0</v>
      </c>
      <c r="Q550">
        <f>_xlfn.IFNA(VLOOKUP(A550,[4]引体向上!$B$3:$E$22,4,0),0)</f>
        <v>0</v>
      </c>
      <c r="R550">
        <f t="shared" si="28"/>
        <v>15</v>
      </c>
    </row>
    <row r="551" spans="1:18" x14ac:dyDescent="0.4">
      <c r="A551" t="s">
        <v>1103</v>
      </c>
      <c r="B551" t="s">
        <v>1104</v>
      </c>
      <c r="C551">
        <v>2025</v>
      </c>
      <c r="D551">
        <f>_xlfn.IFNA(VLOOKUP(A551,[1]原始记录!$D$1:$L$1099,9,0),0)</f>
        <v>27</v>
      </c>
      <c r="E551">
        <f>_xlfn.IFNA(VLOOKUP(A551,[2]Sheet1!$B:$E,4,0),0)</f>
        <v>0</v>
      </c>
      <c r="F551">
        <f t="shared" si="29"/>
        <v>0</v>
      </c>
      <c r="G551">
        <f>_xlfn.IFNA(VLOOKUP(A551,[3]Sheet1!$C$3:$F$14,4,0),0)</f>
        <v>0</v>
      </c>
      <c r="H551">
        <f>_xlfn.IFNA(VLOOKUP(A552,[3]Sheet1!$C$22:$F$30,4,0),0)</f>
        <v>0</v>
      </c>
      <c r="I551">
        <f>_xlfn.IFNA(VLOOKUP(A551,[3]Sheet1!$C$35:$F$118,4,0),0)</f>
        <v>0</v>
      </c>
      <c r="J551">
        <f>_xlfn.IFNA(VLOOKUP(A551,[3]Sheet1!$C$121:$F$135,4,0),0)</f>
        <v>0</v>
      </c>
      <c r="K551">
        <f>_xlfn.IFNA(VLOOKUP(A551,[3]Sheet1!$C$138:$F$139,4,0),0)</f>
        <v>0</v>
      </c>
      <c r="L551">
        <f>_xlfn.IFNA(VLOOKUP(A551,[3]Sheet1!$C$142:$F$166,4,0),0)</f>
        <v>0</v>
      </c>
      <c r="M551">
        <f>_xlfn.IFNA(VLOOKUP(A551,[3]Sheet1!$C$169:$F$170,4,0),0)</f>
        <v>0</v>
      </c>
      <c r="N551">
        <f>_xlfn.IFNA(VLOOKUP(A551,[4]单项!$B$1:$J$50,8,0),0)</f>
        <v>0</v>
      </c>
      <c r="O551">
        <f>_xlfn.IFNA(VLOOKUP(A551,[4]接力!$B$2:$H$41,7,0),0)</f>
        <v>0</v>
      </c>
      <c r="P551">
        <f>_xlfn.IFNA(VLOOKUP(A551,[4]仰卧起坐!$B$4:$E$23,4,0),0)</f>
        <v>0</v>
      </c>
      <c r="Q551">
        <f>_xlfn.IFNA(VLOOKUP(A551,[4]引体向上!$B$3:$E$22,4,0),0)</f>
        <v>0</v>
      </c>
      <c r="R551">
        <f t="shared" si="28"/>
        <v>27</v>
      </c>
    </row>
    <row r="552" spans="1:18" x14ac:dyDescent="0.4">
      <c r="A552" t="s">
        <v>1105</v>
      </c>
      <c r="B552" t="s">
        <v>1106</v>
      </c>
      <c r="C552">
        <v>2025</v>
      </c>
      <c r="D552">
        <f>_xlfn.IFNA(VLOOKUP(A552,[1]原始记录!$D$1:$L$1099,9,0),0)</f>
        <v>30</v>
      </c>
      <c r="E552">
        <f>_xlfn.IFNA(VLOOKUP(A552,[2]Sheet1!$B:$E,4,0),0)</f>
        <v>0</v>
      </c>
      <c r="F552">
        <f t="shared" si="29"/>
        <v>0</v>
      </c>
      <c r="G552">
        <f>_xlfn.IFNA(VLOOKUP(A552,[3]Sheet1!$C$3:$F$14,4,0),0)</f>
        <v>0</v>
      </c>
      <c r="H552">
        <f>_xlfn.IFNA(VLOOKUP(A553,[3]Sheet1!$C$22:$F$30,4,0),0)</f>
        <v>0</v>
      </c>
      <c r="I552">
        <f>_xlfn.IFNA(VLOOKUP(A552,[3]Sheet1!$C$35:$F$118,4,0),0)</f>
        <v>0</v>
      </c>
      <c r="J552">
        <f>_xlfn.IFNA(VLOOKUP(A552,[3]Sheet1!$C$121:$F$135,4,0),0)</f>
        <v>0</v>
      </c>
      <c r="K552">
        <f>_xlfn.IFNA(VLOOKUP(A552,[3]Sheet1!$C$138:$F$139,4,0),0)</f>
        <v>0</v>
      </c>
      <c r="L552">
        <f>_xlfn.IFNA(VLOOKUP(A552,[3]Sheet1!$C$142:$F$166,4,0),0)</f>
        <v>0</v>
      </c>
      <c r="M552">
        <f>_xlfn.IFNA(VLOOKUP(A552,[3]Sheet1!$C$169:$F$170,4,0),0)</f>
        <v>0</v>
      </c>
      <c r="N552">
        <f>_xlfn.IFNA(VLOOKUP(A552,[4]单项!$B$1:$J$50,8,0),0)</f>
        <v>0</v>
      </c>
      <c r="O552">
        <f>_xlfn.IFNA(VLOOKUP(A552,[4]接力!$B$2:$H$41,7,0),0)</f>
        <v>0</v>
      </c>
      <c r="P552">
        <f>_xlfn.IFNA(VLOOKUP(A552,[4]仰卧起坐!$B$4:$E$23,4,0),0)</f>
        <v>0</v>
      </c>
      <c r="Q552">
        <f>_xlfn.IFNA(VLOOKUP(A552,[4]引体向上!$B$3:$E$22,4,0),0)</f>
        <v>0</v>
      </c>
      <c r="R552">
        <f t="shared" si="28"/>
        <v>30</v>
      </c>
    </row>
    <row r="553" spans="1:18" x14ac:dyDescent="0.4">
      <c r="A553" t="s">
        <v>1107</v>
      </c>
      <c r="B553" t="s">
        <v>1108</v>
      </c>
      <c r="C553">
        <v>2025</v>
      </c>
      <c r="D553">
        <f>_xlfn.IFNA(VLOOKUP(A553,[1]原始记录!$D$1:$L$1099,9,0),0)</f>
        <v>5</v>
      </c>
      <c r="E553">
        <f>_xlfn.IFNA(VLOOKUP(A553,[2]Sheet1!$B:$E,4,0),0)</f>
        <v>0</v>
      </c>
      <c r="F553">
        <f t="shared" si="29"/>
        <v>3</v>
      </c>
      <c r="G553">
        <f>_xlfn.IFNA(VLOOKUP(A553,[3]Sheet1!$C$3:$F$14,4,0),0)</f>
        <v>0</v>
      </c>
      <c r="H553">
        <f>_xlfn.IFNA(VLOOKUP(A554,[3]Sheet1!$C$22:$F$30,4,0),0)</f>
        <v>0</v>
      </c>
      <c r="I553">
        <f>_xlfn.IFNA(VLOOKUP(A553,[3]Sheet1!$C$35:$F$118,4,0),0)</f>
        <v>3</v>
      </c>
      <c r="J553">
        <f>_xlfn.IFNA(VLOOKUP(A553,[3]Sheet1!$C$121:$F$135,4,0),0)</f>
        <v>0</v>
      </c>
      <c r="K553">
        <f>_xlfn.IFNA(VLOOKUP(A553,[3]Sheet1!$C$138:$F$139,4,0),0)</f>
        <v>0</v>
      </c>
      <c r="L553">
        <f>_xlfn.IFNA(VLOOKUP(A553,[3]Sheet1!$C$142:$F$166,4,0),0)</f>
        <v>0</v>
      </c>
      <c r="M553">
        <f>_xlfn.IFNA(VLOOKUP(A553,[3]Sheet1!$C$169:$F$170,4,0),0)</f>
        <v>0</v>
      </c>
      <c r="N553">
        <f>_xlfn.IFNA(VLOOKUP(A553,[4]单项!$B$1:$J$50,8,0),0)</f>
        <v>0</v>
      </c>
      <c r="O553">
        <f>_xlfn.IFNA(VLOOKUP(A553,[4]接力!$B$2:$H$41,7,0),0)</f>
        <v>0</v>
      </c>
      <c r="P553">
        <f>_xlfn.IFNA(VLOOKUP(A553,[4]仰卧起坐!$B$4:$E$23,4,0),0)</f>
        <v>0</v>
      </c>
      <c r="Q553">
        <f>_xlfn.IFNA(VLOOKUP(A553,[4]引体向上!$B$3:$E$22,4,0),0)</f>
        <v>0</v>
      </c>
      <c r="R553">
        <f t="shared" si="28"/>
        <v>8</v>
      </c>
    </row>
    <row r="554" spans="1:18" x14ac:dyDescent="0.4">
      <c r="A554" t="s">
        <v>1109</v>
      </c>
      <c r="B554" t="s">
        <v>1110</v>
      </c>
      <c r="C554">
        <v>2025</v>
      </c>
      <c r="D554">
        <f>_xlfn.IFNA(VLOOKUP(A554,[1]原始记录!$D$1:$L$1099,9,0),0)</f>
        <v>26</v>
      </c>
      <c r="E554">
        <f>_xlfn.IFNA(VLOOKUP(A554,[2]Sheet1!$B:$E,4,0),0)</f>
        <v>0</v>
      </c>
      <c r="F554">
        <f t="shared" si="29"/>
        <v>0</v>
      </c>
      <c r="G554">
        <f>_xlfn.IFNA(VLOOKUP(A554,[3]Sheet1!$C$3:$F$14,4,0),0)</f>
        <v>0</v>
      </c>
      <c r="H554">
        <f>_xlfn.IFNA(VLOOKUP(A555,[3]Sheet1!$C$22:$F$30,4,0),0)</f>
        <v>0</v>
      </c>
      <c r="I554">
        <f>_xlfn.IFNA(VLOOKUP(A554,[3]Sheet1!$C$35:$F$118,4,0),0)</f>
        <v>0</v>
      </c>
      <c r="J554">
        <f>_xlfn.IFNA(VLOOKUP(A554,[3]Sheet1!$C$121:$F$135,4,0),0)</f>
        <v>0</v>
      </c>
      <c r="K554">
        <f>_xlfn.IFNA(VLOOKUP(A554,[3]Sheet1!$C$138:$F$139,4,0),0)</f>
        <v>0</v>
      </c>
      <c r="L554">
        <f>_xlfn.IFNA(VLOOKUP(A554,[3]Sheet1!$C$142:$F$166,4,0),0)</f>
        <v>0</v>
      </c>
      <c r="M554">
        <f>_xlfn.IFNA(VLOOKUP(A554,[3]Sheet1!$C$169:$F$170,4,0),0)</f>
        <v>0</v>
      </c>
      <c r="N554">
        <f>_xlfn.IFNA(VLOOKUP(A554,[4]单项!$B$1:$J$50,8,0),0)</f>
        <v>0</v>
      </c>
      <c r="O554">
        <f>_xlfn.IFNA(VLOOKUP(A554,[4]接力!$B$2:$H$41,7,0),0)</f>
        <v>0</v>
      </c>
      <c r="P554">
        <f>_xlfn.IFNA(VLOOKUP(A554,[4]仰卧起坐!$B$4:$E$23,4,0),0)</f>
        <v>0</v>
      </c>
      <c r="Q554">
        <f>_xlfn.IFNA(VLOOKUP(A554,[4]引体向上!$B$3:$E$22,4,0),0)</f>
        <v>0</v>
      </c>
      <c r="R554">
        <f t="shared" si="28"/>
        <v>26</v>
      </c>
    </row>
    <row r="555" spans="1:18" x14ac:dyDescent="0.4">
      <c r="A555" t="s">
        <v>1111</v>
      </c>
      <c r="B555" t="s">
        <v>1112</v>
      </c>
      <c r="C555">
        <v>2025</v>
      </c>
      <c r="D555">
        <f>_xlfn.IFNA(VLOOKUP(A555,[1]原始记录!$D$1:$L$1099,9,0),0)</f>
        <v>20</v>
      </c>
      <c r="E555">
        <f>_xlfn.IFNA(VLOOKUP(A555,[2]Sheet1!$B:$E,4,0),0)</f>
        <v>0</v>
      </c>
      <c r="F555">
        <v>15</v>
      </c>
      <c r="G555">
        <f>_xlfn.IFNA(VLOOKUP(A555,[3]Sheet1!$C$3:$F$14,4,0),0)</f>
        <v>0</v>
      </c>
      <c r="H555">
        <f>_xlfn.IFNA(VLOOKUP(A556,[3]Sheet1!$C$22:$F$30,4,0),0)</f>
        <v>0</v>
      </c>
      <c r="I555">
        <f>_xlfn.IFNA(VLOOKUP(A555,[3]Sheet1!$C$35:$F$118,4,0),0)</f>
        <v>3</v>
      </c>
      <c r="J555">
        <f>_xlfn.IFNA(VLOOKUP(A555,[3]Sheet1!$C$121:$F$135,4,0),0)</f>
        <v>0</v>
      </c>
      <c r="K555">
        <f>_xlfn.IFNA(VLOOKUP(A555,[3]Sheet1!$C$138:$F$139,4,0),0)</f>
        <v>0</v>
      </c>
      <c r="L555">
        <f>_xlfn.IFNA(VLOOKUP(A555,[3]Sheet1!$C$142:$F$166,4,0),0)</f>
        <v>0</v>
      </c>
      <c r="M555">
        <f>_xlfn.IFNA(VLOOKUP(A555,[3]Sheet1!$C$169:$F$170,4,0),0)</f>
        <v>0</v>
      </c>
      <c r="N555">
        <f>_xlfn.IFNA(VLOOKUP(A555,[4]单项!$B$1:$J$50,8,0),0)</f>
        <v>0</v>
      </c>
      <c r="O555">
        <f>_xlfn.IFNA(VLOOKUP(A555,[4]接力!$B$2:$H$41,7,0),0)</f>
        <v>0</v>
      </c>
      <c r="P555">
        <f>_xlfn.IFNA(VLOOKUP(A555,[4]仰卧起坐!$B$4:$E$23,4,0),0)</f>
        <v>0</v>
      </c>
      <c r="Q555">
        <f>_xlfn.IFNA(VLOOKUP(A555,[4]引体向上!$B$3:$E$22,4,0),0)</f>
        <v>0</v>
      </c>
      <c r="R555">
        <f t="shared" si="28"/>
        <v>35</v>
      </c>
    </row>
    <row r="556" spans="1:18" x14ac:dyDescent="0.4">
      <c r="A556" t="s">
        <v>1113</v>
      </c>
      <c r="B556" t="s">
        <v>1114</v>
      </c>
      <c r="C556">
        <v>2025</v>
      </c>
      <c r="D556">
        <f>_xlfn.IFNA(VLOOKUP(A556,[1]原始记录!$D$1:$L$1099,9,0),0)</f>
        <v>22</v>
      </c>
      <c r="E556">
        <f>_xlfn.IFNA(VLOOKUP(A556,[2]Sheet1!$B:$E,4,0),0)</f>
        <v>0</v>
      </c>
      <c r="F556">
        <f t="shared" ref="F556:F601" si="30">G556+H556+I556+J556+K556+L556+M556+N556+O556+P556+Q556</f>
        <v>0</v>
      </c>
      <c r="G556">
        <f>_xlfn.IFNA(VLOOKUP(A556,[3]Sheet1!$C$3:$F$14,4,0),0)</f>
        <v>0</v>
      </c>
      <c r="H556">
        <f>_xlfn.IFNA(VLOOKUP(A557,[3]Sheet1!$C$22:$F$30,4,0),0)</f>
        <v>0</v>
      </c>
      <c r="I556">
        <f>_xlfn.IFNA(VLOOKUP(A556,[3]Sheet1!$C$35:$F$118,4,0),0)</f>
        <v>0</v>
      </c>
      <c r="J556">
        <f>_xlfn.IFNA(VLOOKUP(A556,[3]Sheet1!$C$121:$F$135,4,0),0)</f>
        <v>0</v>
      </c>
      <c r="K556">
        <f>_xlfn.IFNA(VLOOKUP(A556,[3]Sheet1!$C$138:$F$139,4,0),0)</f>
        <v>0</v>
      </c>
      <c r="L556">
        <f>_xlfn.IFNA(VLOOKUP(A556,[3]Sheet1!$C$142:$F$166,4,0),0)</f>
        <v>0</v>
      </c>
      <c r="M556">
        <f>_xlfn.IFNA(VLOOKUP(A556,[3]Sheet1!$C$169:$F$170,4,0),0)</f>
        <v>0</v>
      </c>
      <c r="N556">
        <f>_xlfn.IFNA(VLOOKUP(A556,[4]单项!$B$1:$J$50,8,0),0)</f>
        <v>0</v>
      </c>
      <c r="O556">
        <f>_xlfn.IFNA(VLOOKUP(A556,[4]接力!$B$2:$H$41,7,0),0)</f>
        <v>0</v>
      </c>
      <c r="P556">
        <f>_xlfn.IFNA(VLOOKUP(A556,[4]仰卧起坐!$B$4:$E$23,4,0),0)</f>
        <v>0</v>
      </c>
      <c r="Q556">
        <f>_xlfn.IFNA(VLOOKUP(A556,[4]引体向上!$B$3:$E$22,4,0),0)</f>
        <v>0</v>
      </c>
      <c r="R556">
        <f t="shared" si="28"/>
        <v>22</v>
      </c>
    </row>
    <row r="557" spans="1:18" x14ac:dyDescent="0.4">
      <c r="A557" t="s">
        <v>1115</v>
      </c>
      <c r="B557" t="s">
        <v>1116</v>
      </c>
      <c r="C557">
        <v>2025</v>
      </c>
      <c r="D557">
        <f>_xlfn.IFNA(VLOOKUP(A557,[1]原始记录!$D$1:$L$1099,9,0),0)</f>
        <v>25</v>
      </c>
      <c r="E557">
        <f>_xlfn.IFNA(VLOOKUP(A557,[2]Sheet1!$B:$E,4,0),0)</f>
        <v>0</v>
      </c>
      <c r="F557">
        <f t="shared" si="30"/>
        <v>3</v>
      </c>
      <c r="G557">
        <f>_xlfn.IFNA(VLOOKUP(A557,[3]Sheet1!$C$3:$F$14,4,0),0)</f>
        <v>0</v>
      </c>
      <c r="H557">
        <f>_xlfn.IFNA(VLOOKUP(A558,[3]Sheet1!$C$22:$F$30,4,0),0)</f>
        <v>0</v>
      </c>
      <c r="I557">
        <f>_xlfn.IFNA(VLOOKUP(A557,[3]Sheet1!$C$35:$F$118,4,0),0)</f>
        <v>3</v>
      </c>
      <c r="J557">
        <f>_xlfn.IFNA(VLOOKUP(A557,[3]Sheet1!$C$121:$F$135,4,0),0)</f>
        <v>0</v>
      </c>
      <c r="K557">
        <f>_xlfn.IFNA(VLOOKUP(A557,[3]Sheet1!$C$138:$F$139,4,0),0)</f>
        <v>0</v>
      </c>
      <c r="L557">
        <f>_xlfn.IFNA(VLOOKUP(A557,[3]Sheet1!$C$142:$F$166,4,0),0)</f>
        <v>0</v>
      </c>
      <c r="M557">
        <f>_xlfn.IFNA(VLOOKUP(A557,[3]Sheet1!$C$169:$F$170,4,0),0)</f>
        <v>0</v>
      </c>
      <c r="N557">
        <f>_xlfn.IFNA(VLOOKUP(A557,[4]单项!$B$1:$J$50,8,0),0)</f>
        <v>0</v>
      </c>
      <c r="O557">
        <f>_xlfn.IFNA(VLOOKUP(A557,[4]接力!$B$2:$H$41,7,0),0)</f>
        <v>0</v>
      </c>
      <c r="P557">
        <f>_xlfn.IFNA(VLOOKUP(A557,[4]仰卧起坐!$B$4:$E$23,4,0),0)</f>
        <v>0</v>
      </c>
      <c r="Q557">
        <f>_xlfn.IFNA(VLOOKUP(A557,[4]引体向上!$B$3:$E$22,4,0),0)</f>
        <v>0</v>
      </c>
      <c r="R557">
        <f t="shared" si="28"/>
        <v>28</v>
      </c>
    </row>
    <row r="558" spans="1:18" x14ac:dyDescent="0.4">
      <c r="A558" t="s">
        <v>1117</v>
      </c>
      <c r="B558" t="s">
        <v>1118</v>
      </c>
      <c r="C558">
        <v>2025</v>
      </c>
      <c r="D558">
        <f>_xlfn.IFNA(VLOOKUP(A558,[1]原始记录!$D$1:$L$1099,9,0),0)</f>
        <v>19</v>
      </c>
      <c r="E558">
        <f>_xlfn.IFNA(VLOOKUP(A558,[2]Sheet1!$B:$E,4,0),0)</f>
        <v>0</v>
      </c>
      <c r="F558">
        <f t="shared" si="30"/>
        <v>1</v>
      </c>
      <c r="G558">
        <f>_xlfn.IFNA(VLOOKUP(A558,[3]Sheet1!$C$3:$F$14,4,0),0)</f>
        <v>0</v>
      </c>
      <c r="H558">
        <f>_xlfn.IFNA(VLOOKUP(A559,[3]Sheet1!$C$22:$F$30,4,0),0)</f>
        <v>0</v>
      </c>
      <c r="I558">
        <f>_xlfn.IFNA(VLOOKUP(A558,[3]Sheet1!$C$35:$F$118,4,0),0)</f>
        <v>1</v>
      </c>
      <c r="J558">
        <f>_xlfn.IFNA(VLOOKUP(A558,[3]Sheet1!$C$121:$F$135,4,0),0)</f>
        <v>0</v>
      </c>
      <c r="K558">
        <f>_xlfn.IFNA(VLOOKUP(A558,[3]Sheet1!$C$138:$F$139,4,0),0)</f>
        <v>0</v>
      </c>
      <c r="L558">
        <f>_xlfn.IFNA(VLOOKUP(A558,[3]Sheet1!$C$142:$F$166,4,0),0)</f>
        <v>0</v>
      </c>
      <c r="M558">
        <f>_xlfn.IFNA(VLOOKUP(A558,[3]Sheet1!$C$169:$F$170,4,0),0)</f>
        <v>0</v>
      </c>
      <c r="N558">
        <f>_xlfn.IFNA(VLOOKUP(A558,[4]单项!$B$1:$J$50,8,0),0)</f>
        <v>0</v>
      </c>
      <c r="O558">
        <f>_xlfn.IFNA(VLOOKUP(A558,[4]接力!$B$2:$H$41,7,0),0)</f>
        <v>0</v>
      </c>
      <c r="P558">
        <f>_xlfn.IFNA(VLOOKUP(A558,[4]仰卧起坐!$B$4:$E$23,4,0),0)</f>
        <v>0</v>
      </c>
      <c r="Q558">
        <f>_xlfn.IFNA(VLOOKUP(A558,[4]引体向上!$B$3:$E$22,4,0),0)</f>
        <v>0</v>
      </c>
      <c r="R558">
        <f t="shared" si="28"/>
        <v>20</v>
      </c>
    </row>
    <row r="559" spans="1:18" x14ac:dyDescent="0.4">
      <c r="A559" t="s">
        <v>1119</v>
      </c>
      <c r="B559" t="s">
        <v>1120</v>
      </c>
      <c r="C559">
        <v>2025</v>
      </c>
      <c r="D559">
        <f>_xlfn.IFNA(VLOOKUP(A559,[1]原始记录!$D$1:$L$1099,9,0),0)</f>
        <v>27</v>
      </c>
      <c r="E559">
        <f>_xlfn.IFNA(VLOOKUP(A559,[2]Sheet1!$B:$E,4,0),0)</f>
        <v>0</v>
      </c>
      <c r="F559">
        <f t="shared" si="30"/>
        <v>0</v>
      </c>
      <c r="G559">
        <f>_xlfn.IFNA(VLOOKUP(A559,[3]Sheet1!$C$3:$F$14,4,0),0)</f>
        <v>0</v>
      </c>
      <c r="H559">
        <f>_xlfn.IFNA(VLOOKUP(A560,[3]Sheet1!$C$22:$F$30,4,0),0)</f>
        <v>0</v>
      </c>
      <c r="I559">
        <f>_xlfn.IFNA(VLOOKUP(A559,[3]Sheet1!$C$35:$F$118,4,0),0)</f>
        <v>0</v>
      </c>
      <c r="J559">
        <f>_xlfn.IFNA(VLOOKUP(A559,[3]Sheet1!$C$121:$F$135,4,0),0)</f>
        <v>0</v>
      </c>
      <c r="K559">
        <f>_xlfn.IFNA(VLOOKUP(A559,[3]Sheet1!$C$138:$F$139,4,0),0)</f>
        <v>0</v>
      </c>
      <c r="L559">
        <f>_xlfn.IFNA(VLOOKUP(A559,[3]Sheet1!$C$142:$F$166,4,0),0)</f>
        <v>0</v>
      </c>
      <c r="M559">
        <f>_xlfn.IFNA(VLOOKUP(A559,[3]Sheet1!$C$169:$F$170,4,0),0)</f>
        <v>0</v>
      </c>
      <c r="N559">
        <f>_xlfn.IFNA(VLOOKUP(A559,[4]单项!$B$1:$J$50,8,0),0)</f>
        <v>0</v>
      </c>
      <c r="O559">
        <f>_xlfn.IFNA(VLOOKUP(A559,[4]接力!$B$2:$H$41,7,0),0)</f>
        <v>0</v>
      </c>
      <c r="P559">
        <f>_xlfn.IFNA(VLOOKUP(A559,[4]仰卧起坐!$B$4:$E$23,4,0),0)</f>
        <v>0</v>
      </c>
      <c r="Q559">
        <f>_xlfn.IFNA(VLOOKUP(A559,[4]引体向上!$B$3:$E$22,4,0),0)</f>
        <v>0</v>
      </c>
      <c r="R559">
        <f t="shared" si="28"/>
        <v>27</v>
      </c>
    </row>
    <row r="560" spans="1:18" x14ac:dyDescent="0.4">
      <c r="A560" t="s">
        <v>1121</v>
      </c>
      <c r="B560" t="s">
        <v>1122</v>
      </c>
      <c r="C560">
        <v>2025</v>
      </c>
      <c r="D560">
        <f>_xlfn.IFNA(VLOOKUP(A560,[1]原始记录!$D$1:$L$1099,9,0),0)</f>
        <v>23</v>
      </c>
      <c r="E560">
        <f>_xlfn.IFNA(VLOOKUP(A560,[2]Sheet1!$B:$E,4,0),0)</f>
        <v>0</v>
      </c>
      <c r="F560">
        <v>10</v>
      </c>
      <c r="G560">
        <f>_xlfn.IFNA(VLOOKUP(A560,[3]Sheet1!$C$3:$F$14,4,0),0)</f>
        <v>0</v>
      </c>
      <c r="H560">
        <f>_xlfn.IFNA(VLOOKUP(A561,[3]Sheet1!$C$22:$F$30,4,0),0)</f>
        <v>0</v>
      </c>
      <c r="I560">
        <f>_xlfn.IFNA(VLOOKUP(A560,[3]Sheet1!$C$35:$F$118,4,0),0)</f>
        <v>0</v>
      </c>
      <c r="J560">
        <f>_xlfn.IFNA(VLOOKUP(A560,[3]Sheet1!$C$121:$F$135,4,0),0)</f>
        <v>0</v>
      </c>
      <c r="K560">
        <f>_xlfn.IFNA(VLOOKUP(A560,[3]Sheet1!$C$138:$F$139,4,0),0)</f>
        <v>0</v>
      </c>
      <c r="L560">
        <f>_xlfn.IFNA(VLOOKUP(A560,[3]Sheet1!$C$142:$F$166,4,0),0)</f>
        <v>0</v>
      </c>
      <c r="M560">
        <f>_xlfn.IFNA(VLOOKUP(A560,[3]Sheet1!$C$169:$F$170,4,0),0)</f>
        <v>0</v>
      </c>
      <c r="N560">
        <f>_xlfn.IFNA(VLOOKUP(A560,[4]单项!$B$1:$J$50,8,0),0)</f>
        <v>0</v>
      </c>
      <c r="O560">
        <f>_xlfn.IFNA(VLOOKUP(A560,[4]接力!$B$2:$H$41,7,0),0)</f>
        <v>0</v>
      </c>
      <c r="P560">
        <f>_xlfn.IFNA(VLOOKUP(A560,[4]仰卧起坐!$B$4:$E$23,4,0),0)</f>
        <v>0</v>
      </c>
      <c r="Q560">
        <f>_xlfn.IFNA(VLOOKUP(A560,[4]引体向上!$B$3:$E$22,4,0),0)</f>
        <v>0</v>
      </c>
      <c r="R560">
        <f t="shared" si="28"/>
        <v>33</v>
      </c>
    </row>
    <row r="561" spans="1:18" x14ac:dyDescent="0.4">
      <c r="A561" t="s">
        <v>1123</v>
      </c>
      <c r="B561" t="s">
        <v>1124</v>
      </c>
      <c r="C561">
        <v>2025</v>
      </c>
      <c r="D561">
        <f>_xlfn.IFNA(VLOOKUP(A561,[1]原始记录!$D$1:$L$1099,9,0),0)</f>
        <v>27</v>
      </c>
      <c r="E561">
        <f>_xlfn.IFNA(VLOOKUP(A561,[2]Sheet1!$B:$E,4,0),0)</f>
        <v>0</v>
      </c>
      <c r="F561">
        <f t="shared" si="30"/>
        <v>0</v>
      </c>
      <c r="G561">
        <f>_xlfn.IFNA(VLOOKUP(A561,[3]Sheet1!$C$3:$F$14,4,0),0)</f>
        <v>0</v>
      </c>
      <c r="H561">
        <f>_xlfn.IFNA(VLOOKUP(A562,[3]Sheet1!$C$22:$F$30,4,0),0)</f>
        <v>0</v>
      </c>
      <c r="I561">
        <f>_xlfn.IFNA(VLOOKUP(A561,[3]Sheet1!$C$35:$F$118,4,0),0)</f>
        <v>0</v>
      </c>
      <c r="J561">
        <f>_xlfn.IFNA(VLOOKUP(A561,[3]Sheet1!$C$121:$F$135,4,0),0)</f>
        <v>0</v>
      </c>
      <c r="K561">
        <f>_xlfn.IFNA(VLOOKUP(A561,[3]Sheet1!$C$138:$F$139,4,0),0)</f>
        <v>0</v>
      </c>
      <c r="L561">
        <f>_xlfn.IFNA(VLOOKUP(A561,[3]Sheet1!$C$142:$F$166,4,0),0)</f>
        <v>0</v>
      </c>
      <c r="M561">
        <f>_xlfn.IFNA(VLOOKUP(A561,[3]Sheet1!$C$169:$F$170,4,0),0)</f>
        <v>0</v>
      </c>
      <c r="N561">
        <f>_xlfn.IFNA(VLOOKUP(A561,[4]单项!$B$1:$J$50,8,0),0)</f>
        <v>0</v>
      </c>
      <c r="O561">
        <f>_xlfn.IFNA(VLOOKUP(A561,[4]接力!$B$2:$H$41,7,0),0)</f>
        <v>0</v>
      </c>
      <c r="P561">
        <f>_xlfn.IFNA(VLOOKUP(A561,[4]仰卧起坐!$B$4:$E$23,4,0),0)</f>
        <v>0</v>
      </c>
      <c r="Q561">
        <f>_xlfn.IFNA(VLOOKUP(A561,[4]引体向上!$B$3:$E$22,4,0),0)</f>
        <v>0</v>
      </c>
      <c r="R561">
        <f t="shared" si="28"/>
        <v>27</v>
      </c>
    </row>
    <row r="562" spans="1:18" x14ac:dyDescent="0.4">
      <c r="A562" t="s">
        <v>1125</v>
      </c>
      <c r="B562" t="s">
        <v>1126</v>
      </c>
      <c r="C562">
        <v>2025</v>
      </c>
      <c r="D562">
        <f>_xlfn.IFNA(VLOOKUP(A562,[1]原始记录!$D$1:$L$1099,9,0),0)</f>
        <v>11</v>
      </c>
      <c r="E562">
        <f>_xlfn.IFNA(VLOOKUP(A562,[2]Sheet1!$B:$E,4,0),0)</f>
        <v>0</v>
      </c>
      <c r="F562">
        <f t="shared" si="30"/>
        <v>3</v>
      </c>
      <c r="G562">
        <f>_xlfn.IFNA(VLOOKUP(A562,[3]Sheet1!$C$3:$F$14,4,0),0)</f>
        <v>0</v>
      </c>
      <c r="H562">
        <f>_xlfn.IFNA(VLOOKUP(A563,[3]Sheet1!$C$22:$F$30,4,0),0)</f>
        <v>0</v>
      </c>
      <c r="I562">
        <f>_xlfn.IFNA(VLOOKUP(A562,[3]Sheet1!$C$35:$F$118,4,0),0)</f>
        <v>3</v>
      </c>
      <c r="J562">
        <f>_xlfn.IFNA(VLOOKUP(A562,[3]Sheet1!$C$121:$F$135,4,0),0)</f>
        <v>0</v>
      </c>
      <c r="K562">
        <f>_xlfn.IFNA(VLOOKUP(A562,[3]Sheet1!$C$138:$F$139,4,0),0)</f>
        <v>0</v>
      </c>
      <c r="L562">
        <f>_xlfn.IFNA(VLOOKUP(A562,[3]Sheet1!$C$142:$F$166,4,0),0)</f>
        <v>0</v>
      </c>
      <c r="M562">
        <f>_xlfn.IFNA(VLOOKUP(A562,[3]Sheet1!$C$169:$F$170,4,0),0)</f>
        <v>0</v>
      </c>
      <c r="N562">
        <f>_xlfn.IFNA(VLOOKUP(A562,[4]单项!$B$1:$J$50,8,0),0)</f>
        <v>0</v>
      </c>
      <c r="O562">
        <f>_xlfn.IFNA(VLOOKUP(A562,[4]接力!$B$2:$H$41,7,0),0)</f>
        <v>0</v>
      </c>
      <c r="P562">
        <f>_xlfn.IFNA(VLOOKUP(A562,[4]仰卧起坐!$B$4:$E$23,4,0),0)</f>
        <v>0</v>
      </c>
      <c r="Q562">
        <f>_xlfn.IFNA(VLOOKUP(A562,[4]引体向上!$B$3:$E$22,4,0),0)</f>
        <v>0</v>
      </c>
      <c r="R562">
        <f t="shared" si="28"/>
        <v>14</v>
      </c>
    </row>
    <row r="563" spans="1:18" x14ac:dyDescent="0.4">
      <c r="A563" t="s">
        <v>1127</v>
      </c>
      <c r="B563" t="s">
        <v>1128</v>
      </c>
      <c r="C563">
        <v>2025</v>
      </c>
      <c r="D563">
        <f>_xlfn.IFNA(VLOOKUP(A563,[1]原始记录!$D$1:$L$1099,9,0),0)</f>
        <v>32</v>
      </c>
      <c r="E563">
        <f>_xlfn.IFNA(VLOOKUP(A563,[2]Sheet1!$B:$E,4,0),0)</f>
        <v>0</v>
      </c>
      <c r="F563">
        <f t="shared" si="30"/>
        <v>0</v>
      </c>
      <c r="G563">
        <f>_xlfn.IFNA(VLOOKUP(A563,[3]Sheet1!$C$3:$F$14,4,0),0)</f>
        <v>0</v>
      </c>
      <c r="H563">
        <f>_xlfn.IFNA(VLOOKUP(A564,[3]Sheet1!$C$22:$F$30,4,0),0)</f>
        <v>0</v>
      </c>
      <c r="I563">
        <f>_xlfn.IFNA(VLOOKUP(A563,[3]Sheet1!$C$35:$F$118,4,0),0)</f>
        <v>0</v>
      </c>
      <c r="J563">
        <f>_xlfn.IFNA(VLOOKUP(A563,[3]Sheet1!$C$121:$F$135,4,0),0)</f>
        <v>0</v>
      </c>
      <c r="K563">
        <f>_xlfn.IFNA(VLOOKUP(A563,[3]Sheet1!$C$138:$F$139,4,0),0)</f>
        <v>0</v>
      </c>
      <c r="L563">
        <f>_xlfn.IFNA(VLOOKUP(A563,[3]Sheet1!$C$142:$F$166,4,0),0)</f>
        <v>0</v>
      </c>
      <c r="M563">
        <f>_xlfn.IFNA(VLOOKUP(A563,[3]Sheet1!$C$169:$F$170,4,0),0)</f>
        <v>0</v>
      </c>
      <c r="N563">
        <f>_xlfn.IFNA(VLOOKUP(A563,[4]单项!$B$1:$J$50,8,0),0)</f>
        <v>0</v>
      </c>
      <c r="O563">
        <f>_xlfn.IFNA(VLOOKUP(A563,[4]接力!$B$2:$H$41,7,0),0)</f>
        <v>0</v>
      </c>
      <c r="P563">
        <f>_xlfn.IFNA(VLOOKUP(A563,[4]仰卧起坐!$B$4:$E$23,4,0),0)</f>
        <v>0</v>
      </c>
      <c r="Q563">
        <f>_xlfn.IFNA(VLOOKUP(A563,[4]引体向上!$B$3:$E$22,4,0),0)</f>
        <v>0</v>
      </c>
      <c r="R563">
        <f t="shared" si="28"/>
        <v>32</v>
      </c>
    </row>
    <row r="564" spans="1:18" x14ac:dyDescent="0.4">
      <c r="A564" t="s">
        <v>1129</v>
      </c>
      <c r="B564" t="s">
        <v>1130</v>
      </c>
      <c r="C564">
        <v>2025</v>
      </c>
      <c r="D564">
        <f>_xlfn.IFNA(VLOOKUP(A564,[1]原始记录!$D$1:$L$1099,9,0),0)</f>
        <v>21</v>
      </c>
      <c r="E564">
        <f>_xlfn.IFNA(VLOOKUP(A564,[2]Sheet1!$B:$E,4,0),0)</f>
        <v>0</v>
      </c>
      <c r="F564">
        <f t="shared" si="30"/>
        <v>3</v>
      </c>
      <c r="G564">
        <f>_xlfn.IFNA(VLOOKUP(A564,[3]Sheet1!$C$3:$F$14,4,0),0)</f>
        <v>0</v>
      </c>
      <c r="H564">
        <f>_xlfn.IFNA(VLOOKUP(A565,[3]Sheet1!$C$22:$F$30,4,0),0)</f>
        <v>0</v>
      </c>
      <c r="I564">
        <f>_xlfn.IFNA(VLOOKUP(A564,[3]Sheet1!$C$35:$F$118,4,0),0)</f>
        <v>3</v>
      </c>
      <c r="J564">
        <f>_xlfn.IFNA(VLOOKUP(A564,[3]Sheet1!$C$121:$F$135,4,0),0)</f>
        <v>0</v>
      </c>
      <c r="K564">
        <f>_xlfn.IFNA(VLOOKUP(A564,[3]Sheet1!$C$138:$F$139,4,0),0)</f>
        <v>0</v>
      </c>
      <c r="L564">
        <f>_xlfn.IFNA(VLOOKUP(A564,[3]Sheet1!$C$142:$F$166,4,0),0)</f>
        <v>0</v>
      </c>
      <c r="M564">
        <f>_xlfn.IFNA(VLOOKUP(A564,[3]Sheet1!$C$169:$F$170,4,0),0)</f>
        <v>0</v>
      </c>
      <c r="N564">
        <f>_xlfn.IFNA(VLOOKUP(A564,[4]单项!$B$1:$J$50,8,0),0)</f>
        <v>0</v>
      </c>
      <c r="O564">
        <f>_xlfn.IFNA(VLOOKUP(A564,[4]接力!$B$2:$H$41,7,0),0)</f>
        <v>0</v>
      </c>
      <c r="P564">
        <f>_xlfn.IFNA(VLOOKUP(A564,[4]仰卧起坐!$B$4:$E$23,4,0),0)</f>
        <v>0</v>
      </c>
      <c r="Q564">
        <f>_xlfn.IFNA(VLOOKUP(A564,[4]引体向上!$B$3:$E$22,4,0),0)</f>
        <v>0</v>
      </c>
      <c r="R564">
        <f t="shared" si="28"/>
        <v>24</v>
      </c>
    </row>
    <row r="565" spans="1:18" x14ac:dyDescent="0.4">
      <c r="A565" t="s">
        <v>1131</v>
      </c>
      <c r="B565" t="s">
        <v>1132</v>
      </c>
      <c r="C565">
        <v>2025</v>
      </c>
      <c r="D565">
        <f>_xlfn.IFNA(VLOOKUP(A565,[1]原始记录!$D$1:$L$1099,9,0),0)</f>
        <v>15</v>
      </c>
      <c r="E565">
        <f>_xlfn.IFNA(VLOOKUP(A565,[2]Sheet1!$B:$E,4,0),0)</f>
        <v>0</v>
      </c>
      <c r="F565">
        <f t="shared" si="30"/>
        <v>3</v>
      </c>
      <c r="G565">
        <f>_xlfn.IFNA(VLOOKUP(A565,[3]Sheet1!$C$3:$F$14,4,0),0)</f>
        <v>0</v>
      </c>
      <c r="H565">
        <f>_xlfn.IFNA(VLOOKUP(A566,[3]Sheet1!$C$22:$F$30,4,0),0)</f>
        <v>0</v>
      </c>
      <c r="I565">
        <f>_xlfn.IFNA(VLOOKUP(A565,[3]Sheet1!$C$35:$F$118,4,0),0)</f>
        <v>3</v>
      </c>
      <c r="J565">
        <f>_xlfn.IFNA(VLOOKUP(A565,[3]Sheet1!$C$121:$F$135,4,0),0)</f>
        <v>0</v>
      </c>
      <c r="K565">
        <f>_xlfn.IFNA(VLOOKUP(A565,[3]Sheet1!$C$138:$F$139,4,0),0)</f>
        <v>0</v>
      </c>
      <c r="L565">
        <f>_xlfn.IFNA(VLOOKUP(A565,[3]Sheet1!$C$142:$F$166,4,0),0)</f>
        <v>0</v>
      </c>
      <c r="M565">
        <f>_xlfn.IFNA(VLOOKUP(A565,[3]Sheet1!$C$169:$F$170,4,0),0)</f>
        <v>0</v>
      </c>
      <c r="N565">
        <f>_xlfn.IFNA(VLOOKUP(A565,[4]单项!$B$1:$J$50,8,0),0)</f>
        <v>0</v>
      </c>
      <c r="O565">
        <f>_xlfn.IFNA(VLOOKUP(A565,[4]接力!$B$2:$H$41,7,0),0)</f>
        <v>0</v>
      </c>
      <c r="P565">
        <f>_xlfn.IFNA(VLOOKUP(A565,[4]仰卧起坐!$B$4:$E$23,4,0),0)</f>
        <v>0</v>
      </c>
      <c r="Q565">
        <f>_xlfn.IFNA(VLOOKUP(A565,[4]引体向上!$B$3:$E$22,4,0),0)</f>
        <v>0</v>
      </c>
      <c r="R565">
        <f t="shared" si="28"/>
        <v>18</v>
      </c>
    </row>
    <row r="566" spans="1:18" x14ac:dyDescent="0.4">
      <c r="A566" t="s">
        <v>1133</v>
      </c>
      <c r="B566" t="s">
        <v>1134</v>
      </c>
      <c r="C566">
        <v>2025</v>
      </c>
      <c r="D566">
        <f>_xlfn.IFNA(VLOOKUP(A566,[1]原始记录!$D$1:$L$1099,9,0),0)</f>
        <v>26</v>
      </c>
      <c r="E566">
        <f>_xlfn.IFNA(VLOOKUP(A566,[2]Sheet1!$B:$E,4,0),0)</f>
        <v>0</v>
      </c>
      <c r="F566">
        <f t="shared" si="30"/>
        <v>1</v>
      </c>
      <c r="G566">
        <f>_xlfn.IFNA(VLOOKUP(A566,[3]Sheet1!$C$3:$F$14,4,0),0)</f>
        <v>0</v>
      </c>
      <c r="H566">
        <f>_xlfn.IFNA(VLOOKUP(A567,[3]Sheet1!$C$22:$F$30,4,0),0)</f>
        <v>0</v>
      </c>
      <c r="I566">
        <f>_xlfn.IFNA(VLOOKUP(A566,[3]Sheet1!$C$35:$F$118,4,0),0)</f>
        <v>1</v>
      </c>
      <c r="J566">
        <f>_xlfn.IFNA(VLOOKUP(A566,[3]Sheet1!$C$121:$F$135,4,0),0)</f>
        <v>0</v>
      </c>
      <c r="K566">
        <f>_xlfn.IFNA(VLOOKUP(A566,[3]Sheet1!$C$138:$F$139,4,0),0)</f>
        <v>0</v>
      </c>
      <c r="L566">
        <f>_xlfn.IFNA(VLOOKUP(A566,[3]Sheet1!$C$142:$F$166,4,0),0)</f>
        <v>0</v>
      </c>
      <c r="M566">
        <f>_xlfn.IFNA(VLOOKUP(A566,[3]Sheet1!$C$169:$F$170,4,0),0)</f>
        <v>0</v>
      </c>
      <c r="N566">
        <f>_xlfn.IFNA(VLOOKUP(A566,[4]单项!$B$1:$J$50,8,0),0)</f>
        <v>0</v>
      </c>
      <c r="O566">
        <f>_xlfn.IFNA(VLOOKUP(A566,[4]接力!$B$2:$H$41,7,0),0)</f>
        <v>0</v>
      </c>
      <c r="P566">
        <f>_xlfn.IFNA(VLOOKUP(A566,[4]仰卧起坐!$B$4:$E$23,4,0),0)</f>
        <v>0</v>
      </c>
      <c r="Q566">
        <f>_xlfn.IFNA(VLOOKUP(A566,[4]引体向上!$B$3:$E$22,4,0),0)</f>
        <v>0</v>
      </c>
      <c r="R566">
        <f t="shared" si="28"/>
        <v>27</v>
      </c>
    </row>
    <row r="567" spans="1:18" x14ac:dyDescent="0.4">
      <c r="A567" t="s">
        <v>1135</v>
      </c>
      <c r="B567" t="s">
        <v>1136</v>
      </c>
      <c r="C567">
        <v>2025</v>
      </c>
      <c r="D567">
        <f>_xlfn.IFNA(VLOOKUP(A567,[1]原始记录!$D$1:$L$1099,9,0),0)</f>
        <v>24</v>
      </c>
      <c r="E567">
        <f>_xlfn.IFNA(VLOOKUP(A567,[2]Sheet1!$B:$E,4,0),0)</f>
        <v>0</v>
      </c>
      <c r="F567">
        <f t="shared" si="30"/>
        <v>0</v>
      </c>
      <c r="G567">
        <f>_xlfn.IFNA(VLOOKUP(A567,[3]Sheet1!$C$3:$F$14,4,0),0)</f>
        <v>0</v>
      </c>
      <c r="H567">
        <f>_xlfn.IFNA(VLOOKUP(A568,[3]Sheet1!$C$22:$F$30,4,0),0)</f>
        <v>0</v>
      </c>
      <c r="I567">
        <f>_xlfn.IFNA(VLOOKUP(A567,[3]Sheet1!$C$35:$F$118,4,0),0)</f>
        <v>0</v>
      </c>
      <c r="J567">
        <f>_xlfn.IFNA(VLOOKUP(A567,[3]Sheet1!$C$121:$F$135,4,0),0)</f>
        <v>0</v>
      </c>
      <c r="K567">
        <f>_xlfn.IFNA(VLOOKUP(A567,[3]Sheet1!$C$138:$F$139,4,0),0)</f>
        <v>0</v>
      </c>
      <c r="L567">
        <f>_xlfn.IFNA(VLOOKUP(A567,[3]Sheet1!$C$142:$F$166,4,0),0)</f>
        <v>0</v>
      </c>
      <c r="M567">
        <f>_xlfn.IFNA(VLOOKUP(A567,[3]Sheet1!$C$169:$F$170,4,0),0)</f>
        <v>0</v>
      </c>
      <c r="N567">
        <f>_xlfn.IFNA(VLOOKUP(A567,[4]单项!$B$1:$J$50,8,0),0)</f>
        <v>0</v>
      </c>
      <c r="O567">
        <f>_xlfn.IFNA(VLOOKUP(A567,[4]接力!$B$2:$H$41,7,0),0)</f>
        <v>0</v>
      </c>
      <c r="P567">
        <f>_xlfn.IFNA(VLOOKUP(A567,[4]仰卧起坐!$B$4:$E$23,4,0),0)</f>
        <v>0</v>
      </c>
      <c r="Q567">
        <f>_xlfn.IFNA(VLOOKUP(A567,[4]引体向上!$B$3:$E$22,4,0),0)</f>
        <v>0</v>
      </c>
      <c r="R567">
        <f t="shared" si="28"/>
        <v>24</v>
      </c>
    </row>
    <row r="568" spans="1:18" x14ac:dyDescent="0.4">
      <c r="A568" t="s">
        <v>1137</v>
      </c>
      <c r="B568" t="s">
        <v>1138</v>
      </c>
      <c r="C568">
        <v>2025</v>
      </c>
      <c r="D568">
        <f>_xlfn.IFNA(VLOOKUP(A568,[1]原始记录!$D$1:$L$1099,9,0),0)</f>
        <v>23</v>
      </c>
      <c r="E568">
        <f>_xlfn.IFNA(VLOOKUP(A568,[2]Sheet1!$B:$E,4,0),0)</f>
        <v>0</v>
      </c>
      <c r="F568">
        <f t="shared" si="30"/>
        <v>1</v>
      </c>
      <c r="G568">
        <f>_xlfn.IFNA(VLOOKUP(A568,[3]Sheet1!$C$3:$F$14,4,0),0)</f>
        <v>0</v>
      </c>
      <c r="H568">
        <f>_xlfn.IFNA(VLOOKUP(A569,[3]Sheet1!$C$22:$F$30,4,0),0)</f>
        <v>0</v>
      </c>
      <c r="I568">
        <f>_xlfn.IFNA(VLOOKUP(A568,[3]Sheet1!$C$35:$F$118,4,0),0)</f>
        <v>1</v>
      </c>
      <c r="J568">
        <f>_xlfn.IFNA(VLOOKUP(A568,[3]Sheet1!$C$121:$F$135,4,0),0)</f>
        <v>0</v>
      </c>
      <c r="K568">
        <f>_xlfn.IFNA(VLOOKUP(A568,[3]Sheet1!$C$138:$F$139,4,0),0)</f>
        <v>0</v>
      </c>
      <c r="L568">
        <f>_xlfn.IFNA(VLOOKUP(A568,[3]Sheet1!$C$142:$F$166,4,0),0)</f>
        <v>0</v>
      </c>
      <c r="M568">
        <f>_xlfn.IFNA(VLOOKUP(A568,[3]Sheet1!$C$169:$F$170,4,0),0)</f>
        <v>0</v>
      </c>
      <c r="N568">
        <f>_xlfn.IFNA(VLOOKUP(A568,[4]单项!$B$1:$J$50,8,0),0)</f>
        <v>0</v>
      </c>
      <c r="O568">
        <f>_xlfn.IFNA(VLOOKUP(A568,[4]接力!$B$2:$H$41,7,0),0)</f>
        <v>0</v>
      </c>
      <c r="P568">
        <f>_xlfn.IFNA(VLOOKUP(A568,[4]仰卧起坐!$B$4:$E$23,4,0),0)</f>
        <v>0</v>
      </c>
      <c r="Q568">
        <f>_xlfn.IFNA(VLOOKUP(A568,[4]引体向上!$B$3:$E$22,4,0),0)</f>
        <v>0</v>
      </c>
      <c r="R568">
        <f t="shared" si="28"/>
        <v>24</v>
      </c>
    </row>
    <row r="569" spans="1:18" x14ac:dyDescent="0.4">
      <c r="A569" t="s">
        <v>1139</v>
      </c>
      <c r="B569" t="s">
        <v>1140</v>
      </c>
      <c r="C569">
        <v>2025</v>
      </c>
      <c r="D569">
        <f>_xlfn.IFNA(VLOOKUP(A569,[1]原始记录!$D$1:$L$1099,9,0),0)</f>
        <v>21</v>
      </c>
      <c r="E569">
        <f>_xlfn.IFNA(VLOOKUP(A569,[2]Sheet1!$B:$E,4,0),0)</f>
        <v>0</v>
      </c>
      <c r="F569">
        <f t="shared" si="30"/>
        <v>0</v>
      </c>
      <c r="G569">
        <f>_xlfn.IFNA(VLOOKUP(A569,[3]Sheet1!$C$3:$F$14,4,0),0)</f>
        <v>0</v>
      </c>
      <c r="H569">
        <f>_xlfn.IFNA(VLOOKUP(A570,[3]Sheet1!$C$22:$F$30,4,0),0)</f>
        <v>0</v>
      </c>
      <c r="I569">
        <f>_xlfn.IFNA(VLOOKUP(A569,[3]Sheet1!$C$35:$F$118,4,0),0)</f>
        <v>0</v>
      </c>
      <c r="J569">
        <f>_xlfn.IFNA(VLOOKUP(A569,[3]Sheet1!$C$121:$F$135,4,0),0)</f>
        <v>0</v>
      </c>
      <c r="K569">
        <f>_xlfn.IFNA(VLOOKUP(A569,[3]Sheet1!$C$138:$F$139,4,0),0)</f>
        <v>0</v>
      </c>
      <c r="L569">
        <f>_xlfn.IFNA(VLOOKUP(A569,[3]Sheet1!$C$142:$F$166,4,0),0)</f>
        <v>0</v>
      </c>
      <c r="M569">
        <f>_xlfn.IFNA(VLOOKUP(A569,[3]Sheet1!$C$169:$F$170,4,0),0)</f>
        <v>0</v>
      </c>
      <c r="N569">
        <f>_xlfn.IFNA(VLOOKUP(A569,[4]单项!$B$1:$J$50,8,0),0)</f>
        <v>0</v>
      </c>
      <c r="O569">
        <f>_xlfn.IFNA(VLOOKUP(A569,[4]接力!$B$2:$H$41,7,0),0)</f>
        <v>0</v>
      </c>
      <c r="P569">
        <f>_xlfn.IFNA(VLOOKUP(A569,[4]仰卧起坐!$B$4:$E$23,4,0),0)</f>
        <v>0</v>
      </c>
      <c r="Q569">
        <f>_xlfn.IFNA(VLOOKUP(A569,[4]引体向上!$B$3:$E$22,4,0),0)</f>
        <v>0</v>
      </c>
      <c r="R569">
        <f t="shared" si="28"/>
        <v>21</v>
      </c>
    </row>
    <row r="570" spans="1:18" x14ac:dyDescent="0.4">
      <c r="A570" t="s">
        <v>1141</v>
      </c>
      <c r="B570" t="s">
        <v>1142</v>
      </c>
      <c r="C570">
        <v>2025</v>
      </c>
      <c r="D570">
        <f>_xlfn.IFNA(VLOOKUP(A570,[1]原始记录!$D$1:$L$1099,9,0),0)</f>
        <v>31</v>
      </c>
      <c r="E570">
        <f>_xlfn.IFNA(VLOOKUP(A570,[2]Sheet1!$B:$E,4,0),0)</f>
        <v>0</v>
      </c>
      <c r="F570">
        <f t="shared" si="30"/>
        <v>0</v>
      </c>
      <c r="G570">
        <f>_xlfn.IFNA(VLOOKUP(A570,[3]Sheet1!$C$3:$F$14,4,0),0)</f>
        <v>0</v>
      </c>
      <c r="H570">
        <f>_xlfn.IFNA(VLOOKUP(A571,[3]Sheet1!$C$22:$F$30,4,0),0)</f>
        <v>0</v>
      </c>
      <c r="I570">
        <f>_xlfn.IFNA(VLOOKUP(A570,[3]Sheet1!$C$35:$F$118,4,0),0)</f>
        <v>0</v>
      </c>
      <c r="J570">
        <f>_xlfn.IFNA(VLOOKUP(A570,[3]Sheet1!$C$121:$F$135,4,0),0)</f>
        <v>0</v>
      </c>
      <c r="K570">
        <f>_xlfn.IFNA(VLOOKUP(A570,[3]Sheet1!$C$138:$F$139,4,0),0)</f>
        <v>0</v>
      </c>
      <c r="L570">
        <f>_xlfn.IFNA(VLOOKUP(A570,[3]Sheet1!$C$142:$F$166,4,0),0)</f>
        <v>0</v>
      </c>
      <c r="M570">
        <f>_xlfn.IFNA(VLOOKUP(A570,[3]Sheet1!$C$169:$F$170,4,0),0)</f>
        <v>0</v>
      </c>
      <c r="N570">
        <f>_xlfn.IFNA(VLOOKUP(A570,[4]单项!$B$1:$J$50,8,0),0)</f>
        <v>0</v>
      </c>
      <c r="O570">
        <f>_xlfn.IFNA(VLOOKUP(A570,[4]接力!$B$2:$H$41,7,0),0)</f>
        <v>0</v>
      </c>
      <c r="P570">
        <f>_xlfn.IFNA(VLOOKUP(A570,[4]仰卧起坐!$B$4:$E$23,4,0),0)</f>
        <v>0</v>
      </c>
      <c r="Q570">
        <f>_xlfn.IFNA(VLOOKUP(A570,[4]引体向上!$B$3:$E$22,4,0),0)</f>
        <v>0</v>
      </c>
      <c r="R570">
        <f t="shared" si="28"/>
        <v>31</v>
      </c>
    </row>
    <row r="571" spans="1:18" x14ac:dyDescent="0.4">
      <c r="A571" t="s">
        <v>1143</v>
      </c>
      <c r="B571" t="s">
        <v>1144</v>
      </c>
      <c r="C571">
        <v>2025</v>
      </c>
      <c r="D571">
        <f>_xlfn.IFNA(VLOOKUP(A571,[1]原始记录!$D$1:$L$1099,9,0),0)</f>
        <v>0</v>
      </c>
      <c r="E571">
        <f>_xlfn.IFNA(VLOOKUP(A571,[2]Sheet1!$B:$E,4,0),0)</f>
        <v>0</v>
      </c>
      <c r="F571">
        <f t="shared" si="30"/>
        <v>0</v>
      </c>
      <c r="G571">
        <f>_xlfn.IFNA(VLOOKUP(A571,[3]Sheet1!$C$3:$F$14,4,0),0)</f>
        <v>0</v>
      </c>
      <c r="H571">
        <f>_xlfn.IFNA(VLOOKUP(A572,[3]Sheet1!$C$22:$F$30,4,0),0)</f>
        <v>0</v>
      </c>
      <c r="I571">
        <f>_xlfn.IFNA(VLOOKUP(A571,[3]Sheet1!$C$35:$F$118,4,0),0)</f>
        <v>0</v>
      </c>
      <c r="J571">
        <f>_xlfn.IFNA(VLOOKUP(A571,[3]Sheet1!$C$121:$F$135,4,0),0)</f>
        <v>0</v>
      </c>
      <c r="K571">
        <f>_xlfn.IFNA(VLOOKUP(A571,[3]Sheet1!$C$138:$F$139,4,0),0)</f>
        <v>0</v>
      </c>
      <c r="L571">
        <f>_xlfn.IFNA(VLOOKUP(A571,[3]Sheet1!$C$142:$F$166,4,0),0)</f>
        <v>0</v>
      </c>
      <c r="M571">
        <f>_xlfn.IFNA(VLOOKUP(A571,[3]Sheet1!$C$169:$F$170,4,0),0)</f>
        <v>0</v>
      </c>
      <c r="N571">
        <f>_xlfn.IFNA(VLOOKUP(A571,[4]单项!$B$1:$J$50,8,0),0)</f>
        <v>0</v>
      </c>
      <c r="O571">
        <f>_xlfn.IFNA(VLOOKUP(A571,[4]接力!$B$2:$H$41,7,0),0)</f>
        <v>0</v>
      </c>
      <c r="P571">
        <f>_xlfn.IFNA(VLOOKUP(A571,[4]仰卧起坐!$B$4:$E$23,4,0),0)</f>
        <v>0</v>
      </c>
      <c r="Q571">
        <f>_xlfn.IFNA(VLOOKUP(A571,[4]引体向上!$B$3:$E$22,4,0),0)</f>
        <v>0</v>
      </c>
      <c r="R571">
        <f t="shared" si="28"/>
        <v>0</v>
      </c>
    </row>
    <row r="572" spans="1:18" x14ac:dyDescent="0.4">
      <c r="A572" t="s">
        <v>1145</v>
      </c>
      <c r="B572" t="s">
        <v>1146</v>
      </c>
      <c r="C572">
        <v>2025</v>
      </c>
      <c r="D572">
        <f>_xlfn.IFNA(VLOOKUP(A572,[1]原始记录!$D$1:$L$1099,9,0),0)</f>
        <v>11</v>
      </c>
      <c r="E572">
        <f>_xlfn.IFNA(VLOOKUP(A572,[2]Sheet1!$B:$E,4,0),0)</f>
        <v>0</v>
      </c>
      <c r="F572">
        <f t="shared" si="30"/>
        <v>0</v>
      </c>
      <c r="G572">
        <f>_xlfn.IFNA(VLOOKUP(A572,[3]Sheet1!$C$3:$F$14,4,0),0)</f>
        <v>0</v>
      </c>
      <c r="H572">
        <f>_xlfn.IFNA(VLOOKUP(A573,[3]Sheet1!$C$22:$F$30,4,0),0)</f>
        <v>0</v>
      </c>
      <c r="I572">
        <f>_xlfn.IFNA(VLOOKUP(A572,[3]Sheet1!$C$35:$F$118,4,0),0)</f>
        <v>0</v>
      </c>
      <c r="J572">
        <f>_xlfn.IFNA(VLOOKUP(A572,[3]Sheet1!$C$121:$F$135,4,0),0)</f>
        <v>0</v>
      </c>
      <c r="K572">
        <f>_xlfn.IFNA(VLOOKUP(A572,[3]Sheet1!$C$138:$F$139,4,0),0)</f>
        <v>0</v>
      </c>
      <c r="L572">
        <f>_xlfn.IFNA(VLOOKUP(A572,[3]Sheet1!$C$142:$F$166,4,0),0)</f>
        <v>0</v>
      </c>
      <c r="M572">
        <f>_xlfn.IFNA(VLOOKUP(A572,[3]Sheet1!$C$169:$F$170,4,0),0)</f>
        <v>0</v>
      </c>
      <c r="N572">
        <f>_xlfn.IFNA(VLOOKUP(A572,[4]单项!$B$1:$J$50,8,0),0)</f>
        <v>0</v>
      </c>
      <c r="O572">
        <f>_xlfn.IFNA(VLOOKUP(A572,[4]接力!$B$2:$H$41,7,0),0)</f>
        <v>0</v>
      </c>
      <c r="P572">
        <f>_xlfn.IFNA(VLOOKUP(A572,[4]仰卧起坐!$B$4:$E$23,4,0),0)</f>
        <v>0</v>
      </c>
      <c r="Q572">
        <f>_xlfn.IFNA(VLOOKUP(A572,[4]引体向上!$B$3:$E$22,4,0),0)</f>
        <v>0</v>
      </c>
      <c r="R572">
        <f t="shared" si="28"/>
        <v>11</v>
      </c>
    </row>
    <row r="573" spans="1:18" x14ac:dyDescent="0.4">
      <c r="A573" t="s">
        <v>1147</v>
      </c>
      <c r="B573" t="s">
        <v>1148</v>
      </c>
      <c r="C573">
        <v>2025</v>
      </c>
      <c r="D573">
        <f>_xlfn.IFNA(VLOOKUP(A573,[1]原始记录!$D$1:$L$1099,9,0),0)</f>
        <v>4</v>
      </c>
      <c r="E573">
        <f>_xlfn.IFNA(VLOOKUP(A573,[2]Sheet1!$B:$E,4,0),0)</f>
        <v>0</v>
      </c>
      <c r="F573">
        <f t="shared" si="30"/>
        <v>0</v>
      </c>
      <c r="G573">
        <f>_xlfn.IFNA(VLOOKUP(A573,[3]Sheet1!$C$3:$F$14,4,0),0)</f>
        <v>0</v>
      </c>
      <c r="H573">
        <f>_xlfn.IFNA(VLOOKUP(A574,[3]Sheet1!$C$22:$F$30,4,0),0)</f>
        <v>0</v>
      </c>
      <c r="I573">
        <f>_xlfn.IFNA(VLOOKUP(A573,[3]Sheet1!$C$35:$F$118,4,0),0)</f>
        <v>0</v>
      </c>
      <c r="J573">
        <f>_xlfn.IFNA(VLOOKUP(A573,[3]Sheet1!$C$121:$F$135,4,0),0)</f>
        <v>0</v>
      </c>
      <c r="K573">
        <f>_xlfn.IFNA(VLOOKUP(A573,[3]Sheet1!$C$138:$F$139,4,0),0)</f>
        <v>0</v>
      </c>
      <c r="L573">
        <f>_xlfn.IFNA(VLOOKUP(A573,[3]Sheet1!$C$142:$F$166,4,0),0)</f>
        <v>0</v>
      </c>
      <c r="M573">
        <f>_xlfn.IFNA(VLOOKUP(A573,[3]Sheet1!$C$169:$F$170,4,0),0)</f>
        <v>0</v>
      </c>
      <c r="N573">
        <f>_xlfn.IFNA(VLOOKUP(A573,[4]单项!$B$1:$J$50,8,0),0)</f>
        <v>0</v>
      </c>
      <c r="O573">
        <f>_xlfn.IFNA(VLOOKUP(A573,[4]接力!$B$2:$H$41,7,0),0)</f>
        <v>0</v>
      </c>
      <c r="P573">
        <f>_xlfn.IFNA(VLOOKUP(A573,[4]仰卧起坐!$B$4:$E$23,4,0),0)</f>
        <v>0</v>
      </c>
      <c r="Q573">
        <f>_xlfn.IFNA(VLOOKUP(A573,[4]引体向上!$B$3:$E$22,4,0),0)</f>
        <v>0</v>
      </c>
      <c r="R573">
        <f t="shared" si="28"/>
        <v>4</v>
      </c>
    </row>
    <row r="574" spans="1:18" x14ac:dyDescent="0.4">
      <c r="A574" t="s">
        <v>1149</v>
      </c>
      <c r="B574" t="s">
        <v>1150</v>
      </c>
      <c r="C574">
        <v>2025</v>
      </c>
      <c r="D574">
        <f>_xlfn.IFNA(VLOOKUP(A574,[1]原始记录!$D$1:$L$1099,9,0),0)</f>
        <v>24</v>
      </c>
      <c r="E574">
        <f>_xlfn.IFNA(VLOOKUP(A574,[2]Sheet1!$B:$E,4,0),0)</f>
        <v>0</v>
      </c>
      <c r="F574">
        <f t="shared" si="30"/>
        <v>0</v>
      </c>
      <c r="G574">
        <f>_xlfn.IFNA(VLOOKUP(A574,[3]Sheet1!$C$3:$F$14,4,0),0)</f>
        <v>0</v>
      </c>
      <c r="H574">
        <f>_xlfn.IFNA(VLOOKUP(A575,[3]Sheet1!$C$22:$F$30,4,0),0)</f>
        <v>0</v>
      </c>
      <c r="I574">
        <f>_xlfn.IFNA(VLOOKUP(A574,[3]Sheet1!$C$35:$F$118,4,0),0)</f>
        <v>0</v>
      </c>
      <c r="J574">
        <f>_xlfn.IFNA(VLOOKUP(A574,[3]Sheet1!$C$121:$F$135,4,0),0)</f>
        <v>0</v>
      </c>
      <c r="K574">
        <f>_xlfn.IFNA(VLOOKUP(A574,[3]Sheet1!$C$138:$F$139,4,0),0)</f>
        <v>0</v>
      </c>
      <c r="L574">
        <f>_xlfn.IFNA(VLOOKUP(A574,[3]Sheet1!$C$142:$F$166,4,0),0)</f>
        <v>0</v>
      </c>
      <c r="M574">
        <f>_xlfn.IFNA(VLOOKUP(A574,[3]Sheet1!$C$169:$F$170,4,0),0)</f>
        <v>0</v>
      </c>
      <c r="N574">
        <f>_xlfn.IFNA(VLOOKUP(A574,[4]单项!$B$1:$J$50,8,0),0)</f>
        <v>0</v>
      </c>
      <c r="O574">
        <f>_xlfn.IFNA(VLOOKUP(A574,[4]接力!$B$2:$H$41,7,0),0)</f>
        <v>0</v>
      </c>
      <c r="P574">
        <f>_xlfn.IFNA(VLOOKUP(A574,[4]仰卧起坐!$B$4:$E$23,4,0),0)</f>
        <v>0</v>
      </c>
      <c r="Q574">
        <f>_xlfn.IFNA(VLOOKUP(A574,[4]引体向上!$B$3:$E$22,4,0),0)</f>
        <v>0</v>
      </c>
      <c r="R574">
        <f t="shared" si="28"/>
        <v>24</v>
      </c>
    </row>
    <row r="575" spans="1:18" x14ac:dyDescent="0.4">
      <c r="A575" t="s">
        <v>1151</v>
      </c>
      <c r="B575" t="s">
        <v>1152</v>
      </c>
      <c r="C575">
        <v>2025</v>
      </c>
      <c r="D575">
        <f>_xlfn.IFNA(VLOOKUP(A575,[1]原始记录!$D$1:$L$1099,9,0),0)</f>
        <v>23</v>
      </c>
      <c r="E575">
        <f>_xlfn.IFNA(VLOOKUP(A575,[2]Sheet1!$B:$E,4,0),0)</f>
        <v>0</v>
      </c>
      <c r="F575">
        <f t="shared" si="30"/>
        <v>3</v>
      </c>
      <c r="G575">
        <f>_xlfn.IFNA(VLOOKUP(A575,[3]Sheet1!$C$3:$F$14,4,0),0)</f>
        <v>0</v>
      </c>
      <c r="H575">
        <f>_xlfn.IFNA(VLOOKUP(A576,[3]Sheet1!$C$22:$F$30,4,0),0)</f>
        <v>0</v>
      </c>
      <c r="I575">
        <f>_xlfn.IFNA(VLOOKUP(A575,[3]Sheet1!$C$35:$F$118,4,0),0)</f>
        <v>3</v>
      </c>
      <c r="J575">
        <f>_xlfn.IFNA(VLOOKUP(A575,[3]Sheet1!$C$121:$F$135,4,0),0)</f>
        <v>0</v>
      </c>
      <c r="K575">
        <f>_xlfn.IFNA(VLOOKUP(A575,[3]Sheet1!$C$138:$F$139,4,0),0)</f>
        <v>0</v>
      </c>
      <c r="L575">
        <f>_xlfn.IFNA(VLOOKUP(A575,[3]Sheet1!$C$142:$F$166,4,0),0)</f>
        <v>0</v>
      </c>
      <c r="M575">
        <f>_xlfn.IFNA(VLOOKUP(A575,[3]Sheet1!$C$169:$F$170,4,0),0)</f>
        <v>0</v>
      </c>
      <c r="N575">
        <f>_xlfn.IFNA(VLOOKUP(A575,[4]单项!$B$1:$J$50,8,0),0)</f>
        <v>0</v>
      </c>
      <c r="O575">
        <f>_xlfn.IFNA(VLOOKUP(A575,[4]接力!$B$2:$H$41,7,0),0)</f>
        <v>0</v>
      </c>
      <c r="P575">
        <f>_xlfn.IFNA(VLOOKUP(A575,[4]仰卧起坐!$B$4:$E$23,4,0),0)</f>
        <v>0</v>
      </c>
      <c r="Q575">
        <f>_xlfn.IFNA(VLOOKUP(A575,[4]引体向上!$B$3:$E$22,4,0),0)</f>
        <v>0</v>
      </c>
      <c r="R575">
        <f t="shared" si="28"/>
        <v>26</v>
      </c>
    </row>
    <row r="576" spans="1:18" x14ac:dyDescent="0.4">
      <c r="A576" t="s">
        <v>1153</v>
      </c>
      <c r="B576" t="s">
        <v>1154</v>
      </c>
      <c r="C576">
        <v>2025</v>
      </c>
      <c r="D576">
        <f>_xlfn.IFNA(VLOOKUP(A576,[1]原始记录!$D$1:$L$1099,9,0),0)</f>
        <v>19</v>
      </c>
      <c r="E576">
        <f>_xlfn.IFNA(VLOOKUP(A576,[2]Sheet1!$B:$E,4,0),0)</f>
        <v>0</v>
      </c>
      <c r="F576">
        <f t="shared" si="30"/>
        <v>0</v>
      </c>
      <c r="G576">
        <f>_xlfn.IFNA(VLOOKUP(A576,[3]Sheet1!$C$3:$F$14,4,0),0)</f>
        <v>0</v>
      </c>
      <c r="H576">
        <f>_xlfn.IFNA(VLOOKUP(A577,[3]Sheet1!$C$22:$F$30,4,0),0)</f>
        <v>0</v>
      </c>
      <c r="I576">
        <f>_xlfn.IFNA(VLOOKUP(A576,[3]Sheet1!$C$35:$F$118,4,0),0)</f>
        <v>0</v>
      </c>
      <c r="J576">
        <f>_xlfn.IFNA(VLOOKUP(A576,[3]Sheet1!$C$121:$F$135,4,0),0)</f>
        <v>0</v>
      </c>
      <c r="K576">
        <f>_xlfn.IFNA(VLOOKUP(A576,[3]Sheet1!$C$138:$F$139,4,0),0)</f>
        <v>0</v>
      </c>
      <c r="L576">
        <f>_xlfn.IFNA(VLOOKUP(A576,[3]Sheet1!$C$142:$F$166,4,0),0)</f>
        <v>0</v>
      </c>
      <c r="M576">
        <f>_xlfn.IFNA(VLOOKUP(A576,[3]Sheet1!$C$169:$F$170,4,0),0)</f>
        <v>0</v>
      </c>
      <c r="N576">
        <f>_xlfn.IFNA(VLOOKUP(A576,[4]单项!$B$1:$J$50,8,0),0)</f>
        <v>0</v>
      </c>
      <c r="O576">
        <f>_xlfn.IFNA(VLOOKUP(A576,[4]接力!$B$2:$H$41,7,0),0)</f>
        <v>0</v>
      </c>
      <c r="P576">
        <f>_xlfn.IFNA(VLOOKUP(A576,[4]仰卧起坐!$B$4:$E$23,4,0),0)</f>
        <v>0</v>
      </c>
      <c r="Q576">
        <f>_xlfn.IFNA(VLOOKUP(A576,[4]引体向上!$B$3:$E$22,4,0),0)</f>
        <v>0</v>
      </c>
      <c r="R576">
        <f t="shared" si="28"/>
        <v>19</v>
      </c>
    </row>
    <row r="577" spans="1:18" x14ac:dyDescent="0.4">
      <c r="A577" t="s">
        <v>1155</v>
      </c>
      <c r="B577" t="s">
        <v>1156</v>
      </c>
      <c r="C577">
        <v>2025</v>
      </c>
      <c r="D577">
        <f>_xlfn.IFNA(VLOOKUP(A577,[1]原始记录!$D$1:$L$1099,9,0),0)</f>
        <v>11</v>
      </c>
      <c r="E577">
        <f>_xlfn.IFNA(VLOOKUP(A577,[2]Sheet1!$B:$E,4,0),0)</f>
        <v>0</v>
      </c>
      <c r="F577">
        <f t="shared" si="30"/>
        <v>0</v>
      </c>
      <c r="G577">
        <f>_xlfn.IFNA(VLOOKUP(A577,[3]Sheet1!$C$3:$F$14,4,0),0)</f>
        <v>0</v>
      </c>
      <c r="H577">
        <f>_xlfn.IFNA(VLOOKUP(A578,[3]Sheet1!$C$22:$F$30,4,0),0)</f>
        <v>0</v>
      </c>
      <c r="I577">
        <f>_xlfn.IFNA(VLOOKUP(A577,[3]Sheet1!$C$35:$F$118,4,0),0)</f>
        <v>0</v>
      </c>
      <c r="J577">
        <f>_xlfn.IFNA(VLOOKUP(A577,[3]Sheet1!$C$121:$F$135,4,0),0)</f>
        <v>0</v>
      </c>
      <c r="K577">
        <f>_xlfn.IFNA(VLOOKUP(A577,[3]Sheet1!$C$138:$F$139,4,0),0)</f>
        <v>0</v>
      </c>
      <c r="L577">
        <f>_xlfn.IFNA(VLOOKUP(A577,[3]Sheet1!$C$142:$F$166,4,0),0)</f>
        <v>0</v>
      </c>
      <c r="M577">
        <f>_xlfn.IFNA(VLOOKUP(A577,[3]Sheet1!$C$169:$F$170,4,0),0)</f>
        <v>0</v>
      </c>
      <c r="N577">
        <f>_xlfn.IFNA(VLOOKUP(A577,[4]单项!$B$1:$J$50,8,0),0)</f>
        <v>0</v>
      </c>
      <c r="O577">
        <f>_xlfn.IFNA(VLOOKUP(A577,[4]接力!$B$2:$H$41,7,0),0)</f>
        <v>0</v>
      </c>
      <c r="P577">
        <f>_xlfn.IFNA(VLOOKUP(A577,[4]仰卧起坐!$B$4:$E$23,4,0),0)</f>
        <v>0</v>
      </c>
      <c r="Q577">
        <f>_xlfn.IFNA(VLOOKUP(A577,[4]引体向上!$B$3:$E$22,4,0),0)</f>
        <v>0</v>
      </c>
      <c r="R577">
        <f t="shared" si="28"/>
        <v>11</v>
      </c>
    </row>
    <row r="578" spans="1:18" x14ac:dyDescent="0.4">
      <c r="A578" t="s">
        <v>1157</v>
      </c>
      <c r="B578" t="s">
        <v>1158</v>
      </c>
      <c r="C578">
        <v>2025</v>
      </c>
      <c r="D578">
        <f>_xlfn.IFNA(VLOOKUP(A578,[1]原始记录!$D$1:$L$1099,9,0),0)</f>
        <v>0</v>
      </c>
      <c r="E578">
        <f>_xlfn.IFNA(VLOOKUP(A578,[2]Sheet1!$B:$E,4,0),0)</f>
        <v>0</v>
      </c>
      <c r="F578">
        <f t="shared" si="30"/>
        <v>0</v>
      </c>
      <c r="G578">
        <f>_xlfn.IFNA(VLOOKUP(A578,[3]Sheet1!$C$3:$F$14,4,0),0)</f>
        <v>0</v>
      </c>
      <c r="H578">
        <f>_xlfn.IFNA(VLOOKUP(A579,[3]Sheet1!$C$22:$F$30,4,0),0)</f>
        <v>0</v>
      </c>
      <c r="I578">
        <f>_xlfn.IFNA(VLOOKUP(A578,[3]Sheet1!$C$35:$F$118,4,0),0)</f>
        <v>0</v>
      </c>
      <c r="J578">
        <f>_xlfn.IFNA(VLOOKUP(A578,[3]Sheet1!$C$121:$F$135,4,0),0)</f>
        <v>0</v>
      </c>
      <c r="K578">
        <f>_xlfn.IFNA(VLOOKUP(A578,[3]Sheet1!$C$138:$F$139,4,0),0)</f>
        <v>0</v>
      </c>
      <c r="L578">
        <f>_xlfn.IFNA(VLOOKUP(A578,[3]Sheet1!$C$142:$F$166,4,0),0)</f>
        <v>0</v>
      </c>
      <c r="M578">
        <f>_xlfn.IFNA(VLOOKUP(A578,[3]Sheet1!$C$169:$F$170,4,0),0)</f>
        <v>0</v>
      </c>
      <c r="N578">
        <f>_xlfn.IFNA(VLOOKUP(A578,[4]单项!$B$1:$J$50,8,0),0)</f>
        <v>0</v>
      </c>
      <c r="O578">
        <f>_xlfn.IFNA(VLOOKUP(A578,[4]接力!$B$2:$H$41,7,0),0)</f>
        <v>0</v>
      </c>
      <c r="P578">
        <f>_xlfn.IFNA(VLOOKUP(A578,[4]仰卧起坐!$B$4:$E$23,4,0),0)</f>
        <v>0</v>
      </c>
      <c r="Q578">
        <f>_xlfn.IFNA(VLOOKUP(A578,[4]引体向上!$B$3:$E$22,4,0),0)</f>
        <v>0</v>
      </c>
      <c r="R578">
        <f t="shared" si="28"/>
        <v>0</v>
      </c>
    </row>
    <row r="579" spans="1:18" x14ac:dyDescent="0.4">
      <c r="A579" t="s">
        <v>1159</v>
      </c>
      <c r="B579" t="s">
        <v>1160</v>
      </c>
      <c r="C579">
        <v>2025</v>
      </c>
      <c r="D579">
        <f>_xlfn.IFNA(VLOOKUP(A579,[1]原始记录!$D$1:$L$1099,9,0),0)</f>
        <v>16</v>
      </c>
      <c r="E579">
        <f>_xlfn.IFNA(VLOOKUP(A579,[2]Sheet1!$B:$E,4,0),0)</f>
        <v>0</v>
      </c>
      <c r="F579">
        <f t="shared" si="30"/>
        <v>0</v>
      </c>
      <c r="G579">
        <f>_xlfn.IFNA(VLOOKUP(A579,[3]Sheet1!$C$3:$F$14,4,0),0)</f>
        <v>0</v>
      </c>
      <c r="H579">
        <f>_xlfn.IFNA(VLOOKUP(A580,[3]Sheet1!$C$22:$F$30,4,0),0)</f>
        <v>0</v>
      </c>
      <c r="I579">
        <f>_xlfn.IFNA(VLOOKUP(A579,[3]Sheet1!$C$35:$F$118,4,0),0)</f>
        <v>0</v>
      </c>
      <c r="J579">
        <f>_xlfn.IFNA(VLOOKUP(A579,[3]Sheet1!$C$121:$F$135,4,0),0)</f>
        <v>0</v>
      </c>
      <c r="K579">
        <f>_xlfn.IFNA(VLOOKUP(A579,[3]Sheet1!$C$138:$F$139,4,0),0)</f>
        <v>0</v>
      </c>
      <c r="L579">
        <f>_xlfn.IFNA(VLOOKUP(A579,[3]Sheet1!$C$142:$F$166,4,0),0)</f>
        <v>0</v>
      </c>
      <c r="M579">
        <f>_xlfn.IFNA(VLOOKUP(A579,[3]Sheet1!$C$169:$F$170,4,0),0)</f>
        <v>0</v>
      </c>
      <c r="N579">
        <f>_xlfn.IFNA(VLOOKUP(A579,[4]单项!$B$1:$J$50,8,0),0)</f>
        <v>0</v>
      </c>
      <c r="O579">
        <f>_xlfn.IFNA(VLOOKUP(A579,[4]接力!$B$2:$H$41,7,0),0)</f>
        <v>0</v>
      </c>
      <c r="P579">
        <f>_xlfn.IFNA(VLOOKUP(A579,[4]仰卧起坐!$B$4:$E$23,4,0),0)</f>
        <v>0</v>
      </c>
      <c r="Q579">
        <f>_xlfn.IFNA(VLOOKUP(A579,[4]引体向上!$B$3:$E$22,4,0),0)</f>
        <v>0</v>
      </c>
      <c r="R579">
        <f t="shared" si="28"/>
        <v>16</v>
      </c>
    </row>
    <row r="580" spans="1:18" x14ac:dyDescent="0.4">
      <c r="A580" t="s">
        <v>1161</v>
      </c>
      <c r="B580" t="s">
        <v>1162</v>
      </c>
      <c r="C580">
        <v>2025</v>
      </c>
      <c r="D580">
        <f>_xlfn.IFNA(VLOOKUP(A580,[1]原始记录!$D$1:$L$1099,9,0),0)</f>
        <v>19</v>
      </c>
      <c r="E580">
        <f>_xlfn.IFNA(VLOOKUP(A580,[2]Sheet1!$B:$E,4,0),0)</f>
        <v>0</v>
      </c>
      <c r="F580">
        <f t="shared" si="30"/>
        <v>0</v>
      </c>
      <c r="G580">
        <f>_xlfn.IFNA(VLOOKUP(A580,[3]Sheet1!$C$3:$F$14,4,0),0)</f>
        <v>0</v>
      </c>
      <c r="H580">
        <f>_xlfn.IFNA(VLOOKUP(A581,[3]Sheet1!$C$22:$F$30,4,0),0)</f>
        <v>0</v>
      </c>
      <c r="I580">
        <f>_xlfn.IFNA(VLOOKUP(A580,[3]Sheet1!$C$35:$F$118,4,0),0)</f>
        <v>0</v>
      </c>
      <c r="J580">
        <f>_xlfn.IFNA(VLOOKUP(A580,[3]Sheet1!$C$121:$F$135,4,0),0)</f>
        <v>0</v>
      </c>
      <c r="K580">
        <f>_xlfn.IFNA(VLOOKUP(A580,[3]Sheet1!$C$138:$F$139,4,0),0)</f>
        <v>0</v>
      </c>
      <c r="L580">
        <f>_xlfn.IFNA(VLOOKUP(A580,[3]Sheet1!$C$142:$F$166,4,0),0)</f>
        <v>0</v>
      </c>
      <c r="M580">
        <f>_xlfn.IFNA(VLOOKUP(A580,[3]Sheet1!$C$169:$F$170,4,0),0)</f>
        <v>0</v>
      </c>
      <c r="N580">
        <f>_xlfn.IFNA(VLOOKUP(A580,[4]单项!$B$1:$J$50,8,0),0)</f>
        <v>0</v>
      </c>
      <c r="O580">
        <f>_xlfn.IFNA(VLOOKUP(A580,[4]接力!$B$2:$H$41,7,0),0)</f>
        <v>0</v>
      </c>
      <c r="P580">
        <f>_xlfn.IFNA(VLOOKUP(A580,[4]仰卧起坐!$B$4:$E$23,4,0),0)</f>
        <v>0</v>
      </c>
      <c r="Q580">
        <f>_xlfn.IFNA(VLOOKUP(A580,[4]引体向上!$B$3:$E$22,4,0),0)</f>
        <v>0</v>
      </c>
      <c r="R580">
        <f t="shared" si="28"/>
        <v>19</v>
      </c>
    </row>
    <row r="581" spans="1:18" x14ac:dyDescent="0.4">
      <c r="A581" t="s">
        <v>1163</v>
      </c>
      <c r="B581" t="s">
        <v>1164</v>
      </c>
      <c r="C581">
        <v>2025</v>
      </c>
      <c r="D581">
        <f>_xlfn.IFNA(VLOOKUP(A581,[1]原始记录!$D$1:$L$1099,9,0),0)</f>
        <v>30</v>
      </c>
      <c r="E581">
        <f>_xlfn.IFNA(VLOOKUP(A581,[2]Sheet1!$B:$E,4,0),0)</f>
        <v>0</v>
      </c>
      <c r="F581">
        <f t="shared" si="30"/>
        <v>0</v>
      </c>
      <c r="G581">
        <f>_xlfn.IFNA(VLOOKUP(A581,[3]Sheet1!$C$3:$F$14,4,0),0)</f>
        <v>0</v>
      </c>
      <c r="H581">
        <f>_xlfn.IFNA(VLOOKUP(A582,[3]Sheet1!$C$22:$F$30,4,0),0)</f>
        <v>0</v>
      </c>
      <c r="I581">
        <f>_xlfn.IFNA(VLOOKUP(A581,[3]Sheet1!$C$35:$F$118,4,0),0)</f>
        <v>0</v>
      </c>
      <c r="J581">
        <f>_xlfn.IFNA(VLOOKUP(A581,[3]Sheet1!$C$121:$F$135,4,0),0)</f>
        <v>0</v>
      </c>
      <c r="K581">
        <f>_xlfn.IFNA(VLOOKUP(A581,[3]Sheet1!$C$138:$F$139,4,0),0)</f>
        <v>0</v>
      </c>
      <c r="L581">
        <f>_xlfn.IFNA(VLOOKUP(A581,[3]Sheet1!$C$142:$F$166,4,0),0)</f>
        <v>0</v>
      </c>
      <c r="M581">
        <f>_xlfn.IFNA(VLOOKUP(A581,[3]Sheet1!$C$169:$F$170,4,0),0)</f>
        <v>0</v>
      </c>
      <c r="N581">
        <f>_xlfn.IFNA(VLOOKUP(A581,[4]单项!$B$1:$J$50,8,0),0)</f>
        <v>0</v>
      </c>
      <c r="O581">
        <f>_xlfn.IFNA(VLOOKUP(A581,[4]接力!$B$2:$H$41,7,0),0)</f>
        <v>0</v>
      </c>
      <c r="P581">
        <f>_xlfn.IFNA(VLOOKUP(A581,[4]仰卧起坐!$B$4:$E$23,4,0),0)</f>
        <v>0</v>
      </c>
      <c r="Q581">
        <f>_xlfn.IFNA(VLOOKUP(A581,[4]引体向上!$B$3:$E$22,4,0),0)</f>
        <v>0</v>
      </c>
      <c r="R581">
        <f t="shared" si="28"/>
        <v>30</v>
      </c>
    </row>
    <row r="582" spans="1:18" x14ac:dyDescent="0.4">
      <c r="A582" t="s">
        <v>1165</v>
      </c>
      <c r="B582" t="s">
        <v>1166</v>
      </c>
      <c r="C582">
        <v>2025</v>
      </c>
      <c r="D582">
        <f>_xlfn.IFNA(VLOOKUP(A582,[1]原始记录!$D$1:$L$1099,9,0),0)</f>
        <v>0</v>
      </c>
      <c r="E582">
        <f>_xlfn.IFNA(VLOOKUP(A582,[2]Sheet1!$B:$E,4,0),0)</f>
        <v>0</v>
      </c>
      <c r="F582">
        <f t="shared" si="30"/>
        <v>3</v>
      </c>
      <c r="G582">
        <f>_xlfn.IFNA(VLOOKUP(A582,[3]Sheet1!$C$3:$F$14,4,0),0)</f>
        <v>0</v>
      </c>
      <c r="H582">
        <f>_xlfn.IFNA(VLOOKUP(A583,[3]Sheet1!$C$22:$F$30,4,0),0)</f>
        <v>0</v>
      </c>
      <c r="I582">
        <f>_xlfn.IFNA(VLOOKUP(A582,[3]Sheet1!$C$35:$F$118,4,0),0)</f>
        <v>3</v>
      </c>
      <c r="J582">
        <f>_xlfn.IFNA(VLOOKUP(A582,[3]Sheet1!$C$121:$F$135,4,0),0)</f>
        <v>0</v>
      </c>
      <c r="K582">
        <f>_xlfn.IFNA(VLOOKUP(A582,[3]Sheet1!$C$138:$F$139,4,0),0)</f>
        <v>0</v>
      </c>
      <c r="L582">
        <f>_xlfn.IFNA(VLOOKUP(A582,[3]Sheet1!$C$142:$F$166,4,0),0)</f>
        <v>0</v>
      </c>
      <c r="M582">
        <f>_xlfn.IFNA(VLOOKUP(A582,[3]Sheet1!$C$169:$F$170,4,0),0)</f>
        <v>0</v>
      </c>
      <c r="N582">
        <f>_xlfn.IFNA(VLOOKUP(A582,[4]单项!$B$1:$J$50,8,0),0)</f>
        <v>0</v>
      </c>
      <c r="O582">
        <f>_xlfn.IFNA(VLOOKUP(A582,[4]接力!$B$2:$H$41,7,0),0)</f>
        <v>0</v>
      </c>
      <c r="P582">
        <f>_xlfn.IFNA(VLOOKUP(A582,[4]仰卧起坐!$B$4:$E$23,4,0),0)</f>
        <v>0</v>
      </c>
      <c r="Q582">
        <f>_xlfn.IFNA(VLOOKUP(A582,[4]引体向上!$B$3:$E$22,4,0),0)</f>
        <v>0</v>
      </c>
      <c r="R582">
        <f t="shared" si="28"/>
        <v>3</v>
      </c>
    </row>
    <row r="583" spans="1:18" x14ac:dyDescent="0.4">
      <c r="A583" t="s">
        <v>1167</v>
      </c>
      <c r="B583" t="s">
        <v>1168</v>
      </c>
      <c r="C583">
        <v>2025</v>
      </c>
      <c r="D583">
        <f>_xlfn.IFNA(VLOOKUP(A583,[1]原始记录!$D$1:$L$1099,9,0),0)</f>
        <v>27</v>
      </c>
      <c r="E583">
        <f>_xlfn.IFNA(VLOOKUP(A583,[2]Sheet1!$B:$E,4,0),0)</f>
        <v>0</v>
      </c>
      <c r="F583">
        <f t="shared" si="30"/>
        <v>0</v>
      </c>
      <c r="G583">
        <f>_xlfn.IFNA(VLOOKUP(A583,[3]Sheet1!$C$3:$F$14,4,0),0)</f>
        <v>0</v>
      </c>
      <c r="H583">
        <f>_xlfn.IFNA(VLOOKUP(A584,[3]Sheet1!$C$22:$F$30,4,0),0)</f>
        <v>0</v>
      </c>
      <c r="I583">
        <f>_xlfn.IFNA(VLOOKUP(A583,[3]Sheet1!$C$35:$F$118,4,0),0)</f>
        <v>0</v>
      </c>
      <c r="J583">
        <f>_xlfn.IFNA(VLOOKUP(A583,[3]Sheet1!$C$121:$F$135,4,0),0)</f>
        <v>0</v>
      </c>
      <c r="K583">
        <f>_xlfn.IFNA(VLOOKUP(A583,[3]Sheet1!$C$138:$F$139,4,0),0)</f>
        <v>0</v>
      </c>
      <c r="L583">
        <f>_xlfn.IFNA(VLOOKUP(A583,[3]Sheet1!$C$142:$F$166,4,0),0)</f>
        <v>0</v>
      </c>
      <c r="M583">
        <f>_xlfn.IFNA(VLOOKUP(A583,[3]Sheet1!$C$169:$F$170,4,0),0)</f>
        <v>0</v>
      </c>
      <c r="N583">
        <f>_xlfn.IFNA(VLOOKUP(A583,[4]单项!$B$1:$J$50,8,0),0)</f>
        <v>0</v>
      </c>
      <c r="O583">
        <f>_xlfn.IFNA(VLOOKUP(A583,[4]接力!$B$2:$H$41,7,0),0)</f>
        <v>0</v>
      </c>
      <c r="P583">
        <f>_xlfn.IFNA(VLOOKUP(A583,[4]仰卧起坐!$B$4:$E$23,4,0),0)</f>
        <v>0</v>
      </c>
      <c r="Q583">
        <f>_xlfn.IFNA(VLOOKUP(A583,[4]引体向上!$B$3:$E$22,4,0),0)</f>
        <v>0</v>
      </c>
      <c r="R583">
        <f t="shared" si="28"/>
        <v>27</v>
      </c>
    </row>
    <row r="584" spans="1:18" x14ac:dyDescent="0.4">
      <c r="A584" t="s">
        <v>1169</v>
      </c>
      <c r="B584" t="s">
        <v>1170</v>
      </c>
      <c r="C584">
        <v>2025</v>
      </c>
      <c r="D584">
        <f>_xlfn.IFNA(VLOOKUP(A584,[1]原始记录!$D$1:$L$1099,9,0),0)</f>
        <v>14</v>
      </c>
      <c r="E584">
        <f>_xlfn.IFNA(VLOOKUP(A584,[2]Sheet1!$B:$E,4,0),0)</f>
        <v>0</v>
      </c>
      <c r="F584">
        <f t="shared" si="30"/>
        <v>0</v>
      </c>
      <c r="G584">
        <f>_xlfn.IFNA(VLOOKUP(A584,[3]Sheet1!$C$3:$F$14,4,0),0)</f>
        <v>0</v>
      </c>
      <c r="H584">
        <f>_xlfn.IFNA(VLOOKUP(A585,[3]Sheet1!$C$22:$F$30,4,0),0)</f>
        <v>0</v>
      </c>
      <c r="I584">
        <f>_xlfn.IFNA(VLOOKUP(A584,[3]Sheet1!$C$35:$F$118,4,0),0)</f>
        <v>0</v>
      </c>
      <c r="J584">
        <f>_xlfn.IFNA(VLOOKUP(A584,[3]Sheet1!$C$121:$F$135,4,0),0)</f>
        <v>0</v>
      </c>
      <c r="K584">
        <f>_xlfn.IFNA(VLOOKUP(A584,[3]Sheet1!$C$138:$F$139,4,0),0)</f>
        <v>0</v>
      </c>
      <c r="L584">
        <f>_xlfn.IFNA(VLOOKUP(A584,[3]Sheet1!$C$142:$F$166,4,0),0)</f>
        <v>0</v>
      </c>
      <c r="M584">
        <f>_xlfn.IFNA(VLOOKUP(A584,[3]Sheet1!$C$169:$F$170,4,0),0)</f>
        <v>0</v>
      </c>
      <c r="N584">
        <f>_xlfn.IFNA(VLOOKUP(A584,[4]单项!$B$1:$J$50,8,0),0)</f>
        <v>0</v>
      </c>
      <c r="O584">
        <f>_xlfn.IFNA(VLOOKUP(A584,[4]接力!$B$2:$H$41,7,0),0)</f>
        <v>0</v>
      </c>
      <c r="P584">
        <f>_xlfn.IFNA(VLOOKUP(A584,[4]仰卧起坐!$B$4:$E$23,4,0),0)</f>
        <v>0</v>
      </c>
      <c r="Q584">
        <f>_xlfn.IFNA(VLOOKUP(A584,[4]引体向上!$B$3:$E$22,4,0),0)</f>
        <v>0</v>
      </c>
      <c r="R584">
        <f t="shared" si="28"/>
        <v>14</v>
      </c>
    </row>
    <row r="585" spans="1:18" x14ac:dyDescent="0.4">
      <c r="A585" t="s">
        <v>1171</v>
      </c>
      <c r="B585" t="s">
        <v>1172</v>
      </c>
      <c r="C585">
        <v>2025</v>
      </c>
      <c r="D585">
        <f>_xlfn.IFNA(VLOOKUP(A585,[1]原始记录!$D$1:$L$1099,9,0),0)</f>
        <v>14</v>
      </c>
      <c r="E585">
        <f>_xlfn.IFNA(VLOOKUP(A585,[2]Sheet1!$B:$E,4,0),0)</f>
        <v>0</v>
      </c>
      <c r="F585">
        <f t="shared" si="30"/>
        <v>0</v>
      </c>
      <c r="G585">
        <f>_xlfn.IFNA(VLOOKUP(A585,[3]Sheet1!$C$3:$F$14,4,0),0)</f>
        <v>0</v>
      </c>
      <c r="H585">
        <f>_xlfn.IFNA(VLOOKUP(A586,[3]Sheet1!$C$22:$F$30,4,0),0)</f>
        <v>0</v>
      </c>
      <c r="I585">
        <f>_xlfn.IFNA(VLOOKUP(A585,[3]Sheet1!$C$35:$F$118,4,0),0)</f>
        <v>0</v>
      </c>
      <c r="J585">
        <f>_xlfn.IFNA(VLOOKUP(A585,[3]Sheet1!$C$121:$F$135,4,0),0)</f>
        <v>0</v>
      </c>
      <c r="K585">
        <f>_xlfn.IFNA(VLOOKUP(A585,[3]Sheet1!$C$138:$F$139,4,0),0)</f>
        <v>0</v>
      </c>
      <c r="L585">
        <f>_xlfn.IFNA(VLOOKUP(A585,[3]Sheet1!$C$142:$F$166,4,0),0)</f>
        <v>0</v>
      </c>
      <c r="M585">
        <f>_xlfn.IFNA(VLOOKUP(A585,[3]Sheet1!$C$169:$F$170,4,0),0)</f>
        <v>0</v>
      </c>
      <c r="N585">
        <f>_xlfn.IFNA(VLOOKUP(A585,[4]单项!$B$1:$J$50,8,0),0)</f>
        <v>0</v>
      </c>
      <c r="O585">
        <f>_xlfn.IFNA(VLOOKUP(A585,[4]接力!$B$2:$H$41,7,0),0)</f>
        <v>0</v>
      </c>
      <c r="P585">
        <f>_xlfn.IFNA(VLOOKUP(A585,[4]仰卧起坐!$B$4:$E$23,4,0),0)</f>
        <v>0</v>
      </c>
      <c r="Q585">
        <f>_xlfn.IFNA(VLOOKUP(A585,[4]引体向上!$B$3:$E$22,4,0),0)</f>
        <v>0</v>
      </c>
      <c r="R585">
        <f t="shared" si="28"/>
        <v>14</v>
      </c>
    </row>
    <row r="586" spans="1:18" x14ac:dyDescent="0.4">
      <c r="A586" t="s">
        <v>1173</v>
      </c>
      <c r="B586" t="s">
        <v>1174</v>
      </c>
      <c r="C586">
        <v>2025</v>
      </c>
      <c r="D586">
        <f>_xlfn.IFNA(VLOOKUP(A586,[1]原始记录!$D$1:$L$1099,9,0),0)</f>
        <v>15</v>
      </c>
      <c r="E586">
        <f>_xlfn.IFNA(VLOOKUP(A586,[2]Sheet1!$B:$E,4,0),0)</f>
        <v>7</v>
      </c>
      <c r="F586">
        <f t="shared" si="30"/>
        <v>0</v>
      </c>
      <c r="G586">
        <f>_xlfn.IFNA(VLOOKUP(A586,[3]Sheet1!$C$3:$F$14,4,0),0)</f>
        <v>0</v>
      </c>
      <c r="H586">
        <f>_xlfn.IFNA(VLOOKUP(A587,[3]Sheet1!$C$22:$F$30,4,0),0)</f>
        <v>0</v>
      </c>
      <c r="I586">
        <f>_xlfn.IFNA(VLOOKUP(A586,[3]Sheet1!$C$35:$F$118,4,0),0)</f>
        <v>0</v>
      </c>
      <c r="J586">
        <f>_xlfn.IFNA(VLOOKUP(A586,[3]Sheet1!$C$121:$F$135,4,0),0)</f>
        <v>0</v>
      </c>
      <c r="K586">
        <f>_xlfn.IFNA(VLOOKUP(A586,[3]Sheet1!$C$138:$F$139,4,0),0)</f>
        <v>0</v>
      </c>
      <c r="L586">
        <f>_xlfn.IFNA(VLOOKUP(A586,[3]Sheet1!$C$142:$F$166,4,0),0)</f>
        <v>0</v>
      </c>
      <c r="M586">
        <f>_xlfn.IFNA(VLOOKUP(A586,[3]Sheet1!$C$169:$F$170,4,0),0)</f>
        <v>0</v>
      </c>
      <c r="N586">
        <f>_xlfn.IFNA(VLOOKUP(A586,[4]单项!$B$1:$J$50,8,0),0)</f>
        <v>0</v>
      </c>
      <c r="O586">
        <f>_xlfn.IFNA(VLOOKUP(A586,[4]接力!$B$2:$H$41,7,0),0)</f>
        <v>0</v>
      </c>
      <c r="P586">
        <f>_xlfn.IFNA(VLOOKUP(A586,[4]仰卧起坐!$B$4:$E$23,4,0),0)</f>
        <v>0</v>
      </c>
      <c r="Q586">
        <f>_xlfn.IFNA(VLOOKUP(A586,[4]引体向上!$B$3:$E$22,4,0),0)</f>
        <v>0</v>
      </c>
      <c r="R586">
        <f t="shared" si="28"/>
        <v>22</v>
      </c>
    </row>
    <row r="587" spans="1:18" x14ac:dyDescent="0.4">
      <c r="A587" t="s">
        <v>1175</v>
      </c>
      <c r="B587" t="s">
        <v>1176</v>
      </c>
      <c r="C587">
        <v>2025</v>
      </c>
      <c r="D587">
        <f>_xlfn.IFNA(VLOOKUP(A587,[1]原始记录!$D$1:$L$1099,9,0),0)</f>
        <v>21</v>
      </c>
      <c r="E587">
        <f>_xlfn.IFNA(VLOOKUP(A587,[2]Sheet1!$B:$E,4,0),0)</f>
        <v>8</v>
      </c>
      <c r="F587">
        <f t="shared" si="30"/>
        <v>0</v>
      </c>
      <c r="G587">
        <f>_xlfn.IFNA(VLOOKUP(A587,[3]Sheet1!$C$3:$F$14,4,0),0)</f>
        <v>0</v>
      </c>
      <c r="H587">
        <f>_xlfn.IFNA(VLOOKUP(A588,[3]Sheet1!$C$22:$F$30,4,0),0)</f>
        <v>0</v>
      </c>
      <c r="I587">
        <f>_xlfn.IFNA(VLOOKUP(A587,[3]Sheet1!$C$35:$F$118,4,0),0)</f>
        <v>0</v>
      </c>
      <c r="J587">
        <f>_xlfn.IFNA(VLOOKUP(A587,[3]Sheet1!$C$121:$F$135,4,0),0)</f>
        <v>0</v>
      </c>
      <c r="K587">
        <f>_xlfn.IFNA(VLOOKUP(A587,[3]Sheet1!$C$138:$F$139,4,0),0)</f>
        <v>0</v>
      </c>
      <c r="L587">
        <f>_xlfn.IFNA(VLOOKUP(A587,[3]Sheet1!$C$142:$F$166,4,0),0)</f>
        <v>0</v>
      </c>
      <c r="M587">
        <f>_xlfn.IFNA(VLOOKUP(A587,[3]Sheet1!$C$169:$F$170,4,0),0)</f>
        <v>0</v>
      </c>
      <c r="N587">
        <f>_xlfn.IFNA(VLOOKUP(A587,[4]单项!$B$1:$J$50,8,0),0)</f>
        <v>0</v>
      </c>
      <c r="O587">
        <f>_xlfn.IFNA(VLOOKUP(A587,[4]接力!$B$2:$H$41,7,0),0)</f>
        <v>0</v>
      </c>
      <c r="P587">
        <f>_xlfn.IFNA(VLOOKUP(A587,[4]仰卧起坐!$B$4:$E$23,4,0),0)</f>
        <v>0</v>
      </c>
      <c r="Q587">
        <f>_xlfn.IFNA(VLOOKUP(A587,[4]引体向上!$B$3:$E$22,4,0),0)</f>
        <v>0</v>
      </c>
      <c r="R587">
        <f t="shared" si="28"/>
        <v>29</v>
      </c>
    </row>
    <row r="588" spans="1:18" x14ac:dyDescent="0.4">
      <c r="A588" t="s">
        <v>1177</v>
      </c>
      <c r="B588" t="s">
        <v>1178</v>
      </c>
      <c r="C588">
        <v>2025</v>
      </c>
      <c r="D588">
        <f>_xlfn.IFNA(VLOOKUP(A588,[1]原始记录!$D$1:$L$1099,9,0),0)</f>
        <v>21</v>
      </c>
      <c r="E588">
        <f>_xlfn.IFNA(VLOOKUP(A588,[2]Sheet1!$B:$E,4,0),0)</f>
        <v>0</v>
      </c>
      <c r="F588">
        <f t="shared" si="30"/>
        <v>0</v>
      </c>
      <c r="G588">
        <f>_xlfn.IFNA(VLOOKUP(A588,[3]Sheet1!$C$3:$F$14,4,0),0)</f>
        <v>0</v>
      </c>
      <c r="H588">
        <f>_xlfn.IFNA(VLOOKUP(A589,[3]Sheet1!$C$22:$F$30,4,0),0)</f>
        <v>0</v>
      </c>
      <c r="I588">
        <f>_xlfn.IFNA(VLOOKUP(A588,[3]Sheet1!$C$35:$F$118,4,0),0)</f>
        <v>0</v>
      </c>
      <c r="J588">
        <f>_xlfn.IFNA(VLOOKUP(A588,[3]Sheet1!$C$121:$F$135,4,0),0)</f>
        <v>0</v>
      </c>
      <c r="K588">
        <f>_xlfn.IFNA(VLOOKUP(A588,[3]Sheet1!$C$138:$F$139,4,0),0)</f>
        <v>0</v>
      </c>
      <c r="L588">
        <f>_xlfn.IFNA(VLOOKUP(A588,[3]Sheet1!$C$142:$F$166,4,0),0)</f>
        <v>0</v>
      </c>
      <c r="M588">
        <f>_xlfn.IFNA(VLOOKUP(A588,[3]Sheet1!$C$169:$F$170,4,0),0)</f>
        <v>0</v>
      </c>
      <c r="N588">
        <f>_xlfn.IFNA(VLOOKUP(A588,[4]单项!$B$1:$J$50,8,0),0)</f>
        <v>0</v>
      </c>
      <c r="O588">
        <f>_xlfn.IFNA(VLOOKUP(A588,[4]接力!$B$2:$H$41,7,0),0)</f>
        <v>0</v>
      </c>
      <c r="P588">
        <f>_xlfn.IFNA(VLOOKUP(A588,[4]仰卧起坐!$B$4:$E$23,4,0),0)</f>
        <v>0</v>
      </c>
      <c r="Q588">
        <f>_xlfn.IFNA(VLOOKUP(A588,[4]引体向上!$B$3:$E$22,4,0),0)</f>
        <v>0</v>
      </c>
      <c r="R588">
        <f t="shared" si="28"/>
        <v>21</v>
      </c>
    </row>
    <row r="589" spans="1:18" x14ac:dyDescent="0.4">
      <c r="A589" t="s">
        <v>1179</v>
      </c>
      <c r="B589" t="s">
        <v>1180</v>
      </c>
      <c r="C589">
        <v>2025</v>
      </c>
      <c r="D589">
        <f>_xlfn.IFNA(VLOOKUP(A589,[1]原始记录!$D$1:$L$1099,9,0),0)</f>
        <v>18</v>
      </c>
      <c r="E589">
        <f>_xlfn.IFNA(VLOOKUP(A589,[2]Sheet1!$B:$E,4,0),0)</f>
        <v>0</v>
      </c>
      <c r="F589">
        <f t="shared" si="30"/>
        <v>0</v>
      </c>
      <c r="G589">
        <f>_xlfn.IFNA(VLOOKUP(A589,[3]Sheet1!$C$3:$F$14,4,0),0)</f>
        <v>0</v>
      </c>
      <c r="H589">
        <f>_xlfn.IFNA(VLOOKUP(A590,[3]Sheet1!$C$22:$F$30,4,0),0)</f>
        <v>0</v>
      </c>
      <c r="I589">
        <f>_xlfn.IFNA(VLOOKUP(A589,[3]Sheet1!$C$35:$F$118,4,0),0)</f>
        <v>0</v>
      </c>
      <c r="J589">
        <f>_xlfn.IFNA(VLOOKUP(A589,[3]Sheet1!$C$121:$F$135,4,0),0)</f>
        <v>0</v>
      </c>
      <c r="K589">
        <f>_xlfn.IFNA(VLOOKUP(A589,[3]Sheet1!$C$138:$F$139,4,0),0)</f>
        <v>0</v>
      </c>
      <c r="L589">
        <f>_xlfn.IFNA(VLOOKUP(A589,[3]Sheet1!$C$142:$F$166,4,0),0)</f>
        <v>0</v>
      </c>
      <c r="M589">
        <f>_xlfn.IFNA(VLOOKUP(A589,[3]Sheet1!$C$169:$F$170,4,0),0)</f>
        <v>0</v>
      </c>
      <c r="N589">
        <f>_xlfn.IFNA(VLOOKUP(A589,[4]单项!$B$1:$J$50,8,0),0)</f>
        <v>0</v>
      </c>
      <c r="O589">
        <f>_xlfn.IFNA(VLOOKUP(A589,[4]接力!$B$2:$H$41,7,0),0)</f>
        <v>0</v>
      </c>
      <c r="P589">
        <f>_xlfn.IFNA(VLOOKUP(A589,[4]仰卧起坐!$B$4:$E$23,4,0),0)</f>
        <v>0</v>
      </c>
      <c r="Q589">
        <f>_xlfn.IFNA(VLOOKUP(A589,[4]引体向上!$B$3:$E$22,4,0),0)</f>
        <v>0</v>
      </c>
      <c r="R589">
        <f t="shared" ref="R589:R601" si="31">D589+E589+F589</f>
        <v>18</v>
      </c>
    </row>
    <row r="590" spans="1:18" x14ac:dyDescent="0.4">
      <c r="A590" t="s">
        <v>1181</v>
      </c>
      <c r="B590" t="s">
        <v>1182</v>
      </c>
      <c r="C590">
        <v>2025</v>
      </c>
      <c r="D590">
        <f>_xlfn.IFNA(VLOOKUP(A590,[1]原始记录!$D$1:$L$1099,9,0),0)</f>
        <v>39</v>
      </c>
      <c r="E590">
        <f>_xlfn.IFNA(VLOOKUP(A590,[2]Sheet1!$B:$E,4,0),0)</f>
        <v>0</v>
      </c>
      <c r="F590">
        <f t="shared" si="30"/>
        <v>11</v>
      </c>
      <c r="G590">
        <f>_xlfn.IFNA(VLOOKUP(A590,[3]Sheet1!$C$3:$F$14,4,0),0)</f>
        <v>0</v>
      </c>
      <c r="H590">
        <f>_xlfn.IFNA(VLOOKUP(A591,[3]Sheet1!$C$22:$F$30,4,0),0)</f>
        <v>0</v>
      </c>
      <c r="I590">
        <f>_xlfn.IFNA(VLOOKUP(A590,[3]Sheet1!$C$35:$F$118,4,0),0)</f>
        <v>1</v>
      </c>
      <c r="J590">
        <f>_xlfn.IFNA(VLOOKUP(A590,[3]Sheet1!$C$121:$F$135,4,0),0)</f>
        <v>10</v>
      </c>
      <c r="K590">
        <f>_xlfn.IFNA(VLOOKUP(A590,[3]Sheet1!$C$138:$F$139,4,0),0)</f>
        <v>0</v>
      </c>
      <c r="L590">
        <f>_xlfn.IFNA(VLOOKUP(A590,[3]Sheet1!$C$142:$F$166,4,0),0)</f>
        <v>0</v>
      </c>
      <c r="M590">
        <f>_xlfn.IFNA(VLOOKUP(A590,[3]Sheet1!$C$169:$F$170,4,0),0)</f>
        <v>0</v>
      </c>
      <c r="N590">
        <f>_xlfn.IFNA(VLOOKUP(A590,[4]单项!$B$1:$J$50,8,0),0)</f>
        <v>0</v>
      </c>
      <c r="O590">
        <f>_xlfn.IFNA(VLOOKUP(A590,[4]接力!$B$2:$H$41,7,0),0)</f>
        <v>0</v>
      </c>
      <c r="P590">
        <f>_xlfn.IFNA(VLOOKUP(A590,[4]仰卧起坐!$B$4:$E$23,4,0),0)</f>
        <v>0</v>
      </c>
      <c r="Q590">
        <f>_xlfn.IFNA(VLOOKUP(A590,[4]引体向上!$B$3:$E$22,4,0),0)</f>
        <v>0</v>
      </c>
      <c r="R590">
        <f t="shared" si="31"/>
        <v>50</v>
      </c>
    </row>
    <row r="591" spans="1:18" x14ac:dyDescent="0.4">
      <c r="A591" t="s">
        <v>1183</v>
      </c>
      <c r="B591" t="s">
        <v>1184</v>
      </c>
      <c r="C591">
        <v>2025</v>
      </c>
      <c r="D591">
        <f>_xlfn.IFNA(VLOOKUP(A591,[1]原始记录!$D$1:$L$1099,9,0),0)</f>
        <v>3</v>
      </c>
      <c r="E591">
        <f>_xlfn.IFNA(VLOOKUP(A591,[2]Sheet1!$B:$E,4,0),0)</f>
        <v>0</v>
      </c>
      <c r="F591">
        <f t="shared" si="30"/>
        <v>0</v>
      </c>
      <c r="G591">
        <f>_xlfn.IFNA(VLOOKUP(A591,[3]Sheet1!$C$3:$F$14,4,0),0)</f>
        <v>0</v>
      </c>
      <c r="H591">
        <f>_xlfn.IFNA(VLOOKUP(A592,[3]Sheet1!$C$22:$F$30,4,0),0)</f>
        <v>0</v>
      </c>
      <c r="I591">
        <f>_xlfn.IFNA(VLOOKUP(A591,[3]Sheet1!$C$35:$F$118,4,0),0)</f>
        <v>0</v>
      </c>
      <c r="J591">
        <f>_xlfn.IFNA(VLOOKUP(A591,[3]Sheet1!$C$121:$F$135,4,0),0)</f>
        <v>0</v>
      </c>
      <c r="K591">
        <f>_xlfn.IFNA(VLOOKUP(A591,[3]Sheet1!$C$138:$F$139,4,0),0)</f>
        <v>0</v>
      </c>
      <c r="L591">
        <f>_xlfn.IFNA(VLOOKUP(A591,[3]Sheet1!$C$142:$F$166,4,0),0)</f>
        <v>0</v>
      </c>
      <c r="M591">
        <f>_xlfn.IFNA(VLOOKUP(A591,[3]Sheet1!$C$169:$F$170,4,0),0)</f>
        <v>0</v>
      </c>
      <c r="N591">
        <f>_xlfn.IFNA(VLOOKUP(A591,[4]单项!$B$1:$J$50,8,0),0)</f>
        <v>0</v>
      </c>
      <c r="O591">
        <f>_xlfn.IFNA(VLOOKUP(A591,[4]接力!$B$2:$H$41,7,0),0)</f>
        <v>0</v>
      </c>
      <c r="P591">
        <f>_xlfn.IFNA(VLOOKUP(A591,[4]仰卧起坐!$B$4:$E$23,4,0),0)</f>
        <v>0</v>
      </c>
      <c r="Q591">
        <f>_xlfn.IFNA(VLOOKUP(A591,[4]引体向上!$B$3:$E$22,4,0),0)</f>
        <v>0</v>
      </c>
      <c r="R591">
        <f t="shared" si="31"/>
        <v>3</v>
      </c>
    </row>
    <row r="592" spans="1:18" x14ac:dyDescent="0.4">
      <c r="A592" t="s">
        <v>1185</v>
      </c>
      <c r="B592" t="s">
        <v>1186</v>
      </c>
      <c r="C592">
        <v>2025</v>
      </c>
      <c r="D592">
        <f>_xlfn.IFNA(VLOOKUP(A592,[1]原始记录!$D$1:$L$1099,9,0),0)</f>
        <v>33</v>
      </c>
      <c r="E592">
        <f>_xlfn.IFNA(VLOOKUP(A592,[2]Sheet1!$B:$E,4,0),0)</f>
        <v>0</v>
      </c>
      <c r="F592">
        <f t="shared" si="30"/>
        <v>0</v>
      </c>
      <c r="G592">
        <f>_xlfn.IFNA(VLOOKUP(A592,[3]Sheet1!$C$3:$F$14,4,0),0)</f>
        <v>0</v>
      </c>
      <c r="H592">
        <f>_xlfn.IFNA(VLOOKUP(A593,[3]Sheet1!$C$22:$F$30,4,0),0)</f>
        <v>0</v>
      </c>
      <c r="I592">
        <f>_xlfn.IFNA(VLOOKUP(A592,[3]Sheet1!$C$35:$F$118,4,0),0)</f>
        <v>0</v>
      </c>
      <c r="J592">
        <f>_xlfn.IFNA(VLOOKUP(A592,[3]Sheet1!$C$121:$F$135,4,0),0)</f>
        <v>0</v>
      </c>
      <c r="K592">
        <f>_xlfn.IFNA(VLOOKUP(A592,[3]Sheet1!$C$138:$F$139,4,0),0)</f>
        <v>0</v>
      </c>
      <c r="L592">
        <f>_xlfn.IFNA(VLOOKUP(A592,[3]Sheet1!$C$142:$F$166,4,0),0)</f>
        <v>0</v>
      </c>
      <c r="M592">
        <f>_xlfn.IFNA(VLOOKUP(A592,[3]Sheet1!$C$169:$F$170,4,0),0)</f>
        <v>0</v>
      </c>
      <c r="N592">
        <f>_xlfn.IFNA(VLOOKUP(A592,[4]单项!$B$1:$J$50,8,0),0)</f>
        <v>0</v>
      </c>
      <c r="O592">
        <f>_xlfn.IFNA(VLOOKUP(A592,[4]接力!$B$2:$H$41,7,0),0)</f>
        <v>0</v>
      </c>
      <c r="P592">
        <f>_xlfn.IFNA(VLOOKUP(A592,[4]仰卧起坐!$B$4:$E$23,4,0),0)</f>
        <v>0</v>
      </c>
      <c r="Q592">
        <f>_xlfn.IFNA(VLOOKUP(A592,[4]引体向上!$B$3:$E$22,4,0),0)</f>
        <v>0</v>
      </c>
      <c r="R592">
        <f t="shared" si="31"/>
        <v>33</v>
      </c>
    </row>
    <row r="593" spans="1:18" x14ac:dyDescent="0.4">
      <c r="A593" t="s">
        <v>1187</v>
      </c>
      <c r="B593" t="s">
        <v>1188</v>
      </c>
      <c r="C593">
        <v>2025</v>
      </c>
      <c r="D593">
        <f>_xlfn.IFNA(VLOOKUP(A593,[1]原始记录!$D$1:$L$1099,9,0),0)</f>
        <v>20</v>
      </c>
      <c r="E593">
        <f>_xlfn.IFNA(VLOOKUP(A593,[2]Sheet1!$B:$E,4,0),0)</f>
        <v>0</v>
      </c>
      <c r="F593">
        <f t="shared" si="30"/>
        <v>0</v>
      </c>
      <c r="G593">
        <f>_xlfn.IFNA(VLOOKUP(A593,[3]Sheet1!$C$3:$F$14,4,0),0)</f>
        <v>0</v>
      </c>
      <c r="H593">
        <f>_xlfn.IFNA(VLOOKUP(A594,[3]Sheet1!$C$22:$F$30,4,0),0)</f>
        <v>0</v>
      </c>
      <c r="I593">
        <f>_xlfn.IFNA(VLOOKUP(A593,[3]Sheet1!$C$35:$F$118,4,0),0)</f>
        <v>0</v>
      </c>
      <c r="J593">
        <f>_xlfn.IFNA(VLOOKUP(A593,[3]Sheet1!$C$121:$F$135,4,0),0)</f>
        <v>0</v>
      </c>
      <c r="K593">
        <f>_xlfn.IFNA(VLOOKUP(A593,[3]Sheet1!$C$138:$F$139,4,0),0)</f>
        <v>0</v>
      </c>
      <c r="L593">
        <f>_xlfn.IFNA(VLOOKUP(A593,[3]Sheet1!$C$142:$F$166,4,0),0)</f>
        <v>0</v>
      </c>
      <c r="M593">
        <f>_xlfn.IFNA(VLOOKUP(A593,[3]Sheet1!$C$169:$F$170,4,0),0)</f>
        <v>0</v>
      </c>
      <c r="N593">
        <f>_xlfn.IFNA(VLOOKUP(A593,[4]单项!$B$1:$J$50,8,0),0)</f>
        <v>0</v>
      </c>
      <c r="O593">
        <f>_xlfn.IFNA(VLOOKUP(A593,[4]接力!$B$2:$H$41,7,0),0)</f>
        <v>0</v>
      </c>
      <c r="P593">
        <f>_xlfn.IFNA(VLOOKUP(A593,[4]仰卧起坐!$B$4:$E$23,4,0),0)</f>
        <v>0</v>
      </c>
      <c r="Q593">
        <f>_xlfn.IFNA(VLOOKUP(A593,[4]引体向上!$B$3:$E$22,4,0),0)</f>
        <v>0</v>
      </c>
      <c r="R593">
        <f t="shared" si="31"/>
        <v>20</v>
      </c>
    </row>
    <row r="594" spans="1:18" x14ac:dyDescent="0.4">
      <c r="A594" t="s">
        <v>1189</v>
      </c>
      <c r="B594" t="s">
        <v>1190</v>
      </c>
      <c r="C594">
        <v>2025</v>
      </c>
      <c r="D594">
        <f>_xlfn.IFNA(VLOOKUP(A594,[1]原始记录!$D$1:$L$1099,9,0),0)</f>
        <v>28</v>
      </c>
      <c r="E594">
        <f>_xlfn.IFNA(VLOOKUP(A594,[2]Sheet1!$B:$E,4,0),0)</f>
        <v>0</v>
      </c>
      <c r="F594">
        <f t="shared" si="30"/>
        <v>0</v>
      </c>
      <c r="G594">
        <f>_xlfn.IFNA(VLOOKUP(A594,[3]Sheet1!$C$3:$F$14,4,0),0)</f>
        <v>0</v>
      </c>
      <c r="H594">
        <f>_xlfn.IFNA(VLOOKUP(A595,[3]Sheet1!$C$22:$F$30,4,0),0)</f>
        <v>0</v>
      </c>
      <c r="I594">
        <f>_xlfn.IFNA(VLOOKUP(A594,[3]Sheet1!$C$35:$F$118,4,0),0)</f>
        <v>0</v>
      </c>
      <c r="J594">
        <f>_xlfn.IFNA(VLOOKUP(A594,[3]Sheet1!$C$121:$F$135,4,0),0)</f>
        <v>0</v>
      </c>
      <c r="K594">
        <f>_xlfn.IFNA(VLOOKUP(A594,[3]Sheet1!$C$138:$F$139,4,0),0)</f>
        <v>0</v>
      </c>
      <c r="L594">
        <f>_xlfn.IFNA(VLOOKUP(A594,[3]Sheet1!$C$142:$F$166,4,0),0)</f>
        <v>0</v>
      </c>
      <c r="M594">
        <f>_xlfn.IFNA(VLOOKUP(A594,[3]Sheet1!$C$169:$F$170,4,0),0)</f>
        <v>0</v>
      </c>
      <c r="N594">
        <f>_xlfn.IFNA(VLOOKUP(A594,[4]单项!$B$1:$J$50,8,0),0)</f>
        <v>0</v>
      </c>
      <c r="O594">
        <f>_xlfn.IFNA(VLOOKUP(A594,[4]接力!$B$2:$H$41,7,0),0)</f>
        <v>0</v>
      </c>
      <c r="P594">
        <f>_xlfn.IFNA(VLOOKUP(A594,[4]仰卧起坐!$B$4:$E$23,4,0),0)</f>
        <v>0</v>
      </c>
      <c r="Q594">
        <f>_xlfn.IFNA(VLOOKUP(A594,[4]引体向上!$B$3:$E$22,4,0),0)</f>
        <v>0</v>
      </c>
      <c r="R594">
        <f t="shared" si="31"/>
        <v>28</v>
      </c>
    </row>
    <row r="595" spans="1:18" x14ac:dyDescent="0.4">
      <c r="A595" t="s">
        <v>1191</v>
      </c>
      <c r="B595" t="s">
        <v>1192</v>
      </c>
      <c r="C595">
        <v>2025</v>
      </c>
      <c r="D595">
        <f>_xlfn.IFNA(VLOOKUP(A595,[1]原始记录!$D$1:$L$1099,9,0),0)</f>
        <v>24</v>
      </c>
      <c r="E595">
        <f>_xlfn.IFNA(VLOOKUP(A595,[2]Sheet1!$B:$E,4,0),0)</f>
        <v>0</v>
      </c>
      <c r="F595">
        <f t="shared" si="30"/>
        <v>0</v>
      </c>
      <c r="G595">
        <f>_xlfn.IFNA(VLOOKUP(A595,[3]Sheet1!$C$3:$F$14,4,0),0)</f>
        <v>0</v>
      </c>
      <c r="H595">
        <f>_xlfn.IFNA(VLOOKUP(A596,[3]Sheet1!$C$22:$F$30,4,0),0)</f>
        <v>0</v>
      </c>
      <c r="I595">
        <f>_xlfn.IFNA(VLOOKUP(A595,[3]Sheet1!$C$35:$F$118,4,0),0)</f>
        <v>0</v>
      </c>
      <c r="J595">
        <f>_xlfn.IFNA(VLOOKUP(A595,[3]Sheet1!$C$121:$F$135,4,0),0)</f>
        <v>0</v>
      </c>
      <c r="K595">
        <f>_xlfn.IFNA(VLOOKUP(A595,[3]Sheet1!$C$138:$F$139,4,0),0)</f>
        <v>0</v>
      </c>
      <c r="L595">
        <f>_xlfn.IFNA(VLOOKUP(A595,[3]Sheet1!$C$142:$F$166,4,0),0)</f>
        <v>0</v>
      </c>
      <c r="M595">
        <f>_xlfn.IFNA(VLOOKUP(A595,[3]Sheet1!$C$169:$F$170,4,0),0)</f>
        <v>0</v>
      </c>
      <c r="N595">
        <f>_xlfn.IFNA(VLOOKUP(A595,[4]单项!$B$1:$J$50,8,0),0)</f>
        <v>0</v>
      </c>
      <c r="O595">
        <f>_xlfn.IFNA(VLOOKUP(A595,[4]接力!$B$2:$H$41,7,0),0)</f>
        <v>0</v>
      </c>
      <c r="P595">
        <f>_xlfn.IFNA(VLOOKUP(A595,[4]仰卧起坐!$B$4:$E$23,4,0),0)</f>
        <v>0</v>
      </c>
      <c r="Q595">
        <f>_xlfn.IFNA(VLOOKUP(A595,[4]引体向上!$B$3:$E$22,4,0),0)</f>
        <v>0</v>
      </c>
      <c r="R595">
        <f t="shared" si="31"/>
        <v>24</v>
      </c>
    </row>
    <row r="596" spans="1:18" x14ac:dyDescent="0.4">
      <c r="A596" t="s">
        <v>1193</v>
      </c>
      <c r="B596" t="s">
        <v>1194</v>
      </c>
      <c r="C596">
        <v>2025</v>
      </c>
      <c r="D596">
        <f>_xlfn.IFNA(VLOOKUP(A596,[1]原始记录!$D$1:$L$1099,9,0),0)</f>
        <v>1</v>
      </c>
      <c r="E596">
        <f>_xlfn.IFNA(VLOOKUP(A596,[2]Sheet1!$B:$E,4,0),0)</f>
        <v>0</v>
      </c>
      <c r="F596">
        <f t="shared" si="30"/>
        <v>0</v>
      </c>
      <c r="G596">
        <f>_xlfn.IFNA(VLOOKUP(A596,[3]Sheet1!$C$3:$F$14,4,0),0)</f>
        <v>0</v>
      </c>
      <c r="H596">
        <f>_xlfn.IFNA(VLOOKUP(A597,[3]Sheet1!$C$22:$F$30,4,0),0)</f>
        <v>0</v>
      </c>
      <c r="I596">
        <f>_xlfn.IFNA(VLOOKUP(A596,[3]Sheet1!$C$35:$F$118,4,0),0)</f>
        <v>0</v>
      </c>
      <c r="J596">
        <f>_xlfn.IFNA(VLOOKUP(A596,[3]Sheet1!$C$121:$F$135,4,0),0)</f>
        <v>0</v>
      </c>
      <c r="K596">
        <f>_xlfn.IFNA(VLOOKUP(A596,[3]Sheet1!$C$138:$F$139,4,0),0)</f>
        <v>0</v>
      </c>
      <c r="L596">
        <f>_xlfn.IFNA(VLOOKUP(A596,[3]Sheet1!$C$142:$F$166,4,0),0)</f>
        <v>0</v>
      </c>
      <c r="M596">
        <f>_xlfn.IFNA(VLOOKUP(A596,[3]Sheet1!$C$169:$F$170,4,0),0)</f>
        <v>0</v>
      </c>
      <c r="N596">
        <f>_xlfn.IFNA(VLOOKUP(A596,[4]单项!$B$1:$J$50,8,0),0)</f>
        <v>0</v>
      </c>
      <c r="O596">
        <f>_xlfn.IFNA(VLOOKUP(A596,[4]接力!$B$2:$H$41,7,0),0)</f>
        <v>0</v>
      </c>
      <c r="P596">
        <f>_xlfn.IFNA(VLOOKUP(A596,[4]仰卧起坐!$B$4:$E$23,4,0),0)</f>
        <v>0</v>
      </c>
      <c r="Q596">
        <f>_xlfn.IFNA(VLOOKUP(A596,[4]引体向上!$B$3:$E$22,4,0),0)</f>
        <v>0</v>
      </c>
      <c r="R596">
        <f t="shared" si="31"/>
        <v>1</v>
      </c>
    </row>
    <row r="597" spans="1:18" x14ac:dyDescent="0.4">
      <c r="A597" t="s">
        <v>1195</v>
      </c>
      <c r="B597" t="s">
        <v>1196</v>
      </c>
      <c r="C597">
        <v>2025</v>
      </c>
      <c r="D597">
        <f>_xlfn.IFNA(VLOOKUP(A597,[1]原始记录!$D$1:$L$1099,9,0),0)</f>
        <v>22</v>
      </c>
      <c r="E597">
        <f>_xlfn.IFNA(VLOOKUP(A597,[2]Sheet1!$B:$E,4,0),0)</f>
        <v>0</v>
      </c>
      <c r="F597">
        <f t="shared" si="30"/>
        <v>0</v>
      </c>
      <c r="G597">
        <f>_xlfn.IFNA(VLOOKUP(A597,[3]Sheet1!$C$3:$F$14,4,0),0)</f>
        <v>0</v>
      </c>
      <c r="H597">
        <f>_xlfn.IFNA(VLOOKUP(A598,[3]Sheet1!$C$22:$F$30,4,0),0)</f>
        <v>0</v>
      </c>
      <c r="I597">
        <f>_xlfn.IFNA(VLOOKUP(A597,[3]Sheet1!$C$35:$F$118,4,0),0)</f>
        <v>0</v>
      </c>
      <c r="J597">
        <f>_xlfn.IFNA(VLOOKUP(A597,[3]Sheet1!$C$121:$F$135,4,0),0)</f>
        <v>0</v>
      </c>
      <c r="K597">
        <f>_xlfn.IFNA(VLOOKUP(A597,[3]Sheet1!$C$138:$F$139,4,0),0)</f>
        <v>0</v>
      </c>
      <c r="L597">
        <f>_xlfn.IFNA(VLOOKUP(A597,[3]Sheet1!$C$142:$F$166,4,0),0)</f>
        <v>0</v>
      </c>
      <c r="M597">
        <f>_xlfn.IFNA(VLOOKUP(A597,[3]Sheet1!$C$169:$F$170,4,0),0)</f>
        <v>0</v>
      </c>
      <c r="N597">
        <f>_xlfn.IFNA(VLOOKUP(A597,[4]单项!$B$1:$J$50,8,0),0)</f>
        <v>0</v>
      </c>
      <c r="O597">
        <f>_xlfn.IFNA(VLOOKUP(A597,[4]接力!$B$2:$H$41,7,0),0)</f>
        <v>0</v>
      </c>
      <c r="P597">
        <f>_xlfn.IFNA(VLOOKUP(A597,[4]仰卧起坐!$B$4:$E$23,4,0),0)</f>
        <v>0</v>
      </c>
      <c r="Q597">
        <f>_xlfn.IFNA(VLOOKUP(A597,[4]引体向上!$B$3:$E$22,4,0),0)</f>
        <v>0</v>
      </c>
      <c r="R597">
        <f t="shared" si="31"/>
        <v>22</v>
      </c>
    </row>
    <row r="598" spans="1:18" x14ac:dyDescent="0.4">
      <c r="A598" t="s">
        <v>1197</v>
      </c>
      <c r="B598" t="s">
        <v>1198</v>
      </c>
      <c r="C598">
        <v>2025</v>
      </c>
      <c r="D598">
        <f>_xlfn.IFNA(VLOOKUP(A598,[1]原始记录!$D$1:$L$1099,9,0),0)</f>
        <v>1</v>
      </c>
      <c r="E598">
        <f>_xlfn.IFNA(VLOOKUP(A598,[2]Sheet1!$B:$E,4,0),0)</f>
        <v>0</v>
      </c>
      <c r="F598">
        <f t="shared" si="30"/>
        <v>0</v>
      </c>
      <c r="G598">
        <f>_xlfn.IFNA(VLOOKUP(A598,[3]Sheet1!$C$3:$F$14,4,0),0)</f>
        <v>0</v>
      </c>
      <c r="H598">
        <f>_xlfn.IFNA(VLOOKUP(A599,[3]Sheet1!$C$22:$F$30,4,0),0)</f>
        <v>0</v>
      </c>
      <c r="I598">
        <f>_xlfn.IFNA(VLOOKUP(A598,[3]Sheet1!$C$35:$F$118,4,0),0)</f>
        <v>0</v>
      </c>
      <c r="J598">
        <f>_xlfn.IFNA(VLOOKUP(A598,[3]Sheet1!$C$121:$F$135,4,0),0)</f>
        <v>0</v>
      </c>
      <c r="K598">
        <f>_xlfn.IFNA(VLOOKUP(A598,[3]Sheet1!$C$138:$F$139,4,0),0)</f>
        <v>0</v>
      </c>
      <c r="L598">
        <f>_xlfn.IFNA(VLOOKUP(A598,[3]Sheet1!$C$142:$F$166,4,0),0)</f>
        <v>0</v>
      </c>
      <c r="M598">
        <f>_xlfn.IFNA(VLOOKUP(A598,[3]Sheet1!$C$169:$F$170,4,0),0)</f>
        <v>0</v>
      </c>
      <c r="N598">
        <f>_xlfn.IFNA(VLOOKUP(A598,[4]单项!$B$1:$J$50,8,0),0)</f>
        <v>0</v>
      </c>
      <c r="O598">
        <f>_xlfn.IFNA(VLOOKUP(A598,[4]接力!$B$2:$H$41,7,0),0)</f>
        <v>0</v>
      </c>
      <c r="P598">
        <f>_xlfn.IFNA(VLOOKUP(A598,[4]仰卧起坐!$B$4:$E$23,4,0),0)</f>
        <v>0</v>
      </c>
      <c r="Q598">
        <f>_xlfn.IFNA(VLOOKUP(A598,[4]引体向上!$B$3:$E$22,4,0),0)</f>
        <v>0</v>
      </c>
      <c r="R598">
        <f t="shared" si="31"/>
        <v>1</v>
      </c>
    </row>
    <row r="599" spans="1:18" x14ac:dyDescent="0.4">
      <c r="A599" t="s">
        <v>1199</v>
      </c>
      <c r="B599" t="s">
        <v>1200</v>
      </c>
      <c r="C599">
        <v>2025</v>
      </c>
      <c r="D599">
        <f>_xlfn.IFNA(VLOOKUP(A599,[1]原始记录!$D$1:$L$1099,9,0),0)</f>
        <v>24</v>
      </c>
      <c r="E599">
        <f>_xlfn.IFNA(VLOOKUP(A599,[2]Sheet1!$B:$E,4,0),0)</f>
        <v>0</v>
      </c>
      <c r="F599">
        <f t="shared" si="30"/>
        <v>3</v>
      </c>
      <c r="G599">
        <f>_xlfn.IFNA(VLOOKUP(A599,[3]Sheet1!$C$3:$F$14,4,0),0)</f>
        <v>0</v>
      </c>
      <c r="H599">
        <f>_xlfn.IFNA(VLOOKUP(A600,[3]Sheet1!$C$22:$F$30,4,0),0)</f>
        <v>0</v>
      </c>
      <c r="I599">
        <f>_xlfn.IFNA(VLOOKUP(A599,[3]Sheet1!$C$35:$F$118,4,0),0)</f>
        <v>3</v>
      </c>
      <c r="J599">
        <f>_xlfn.IFNA(VLOOKUP(A599,[3]Sheet1!$C$121:$F$135,4,0),0)</f>
        <v>0</v>
      </c>
      <c r="K599">
        <f>_xlfn.IFNA(VLOOKUP(A599,[3]Sheet1!$C$138:$F$139,4,0),0)</f>
        <v>0</v>
      </c>
      <c r="L599">
        <f>_xlfn.IFNA(VLOOKUP(A599,[3]Sheet1!$C$142:$F$166,4,0),0)</f>
        <v>0</v>
      </c>
      <c r="M599">
        <f>_xlfn.IFNA(VLOOKUP(A599,[3]Sheet1!$C$169:$F$170,4,0),0)</f>
        <v>0</v>
      </c>
      <c r="N599">
        <f>_xlfn.IFNA(VLOOKUP(A599,[4]单项!$B$1:$J$50,8,0),0)</f>
        <v>0</v>
      </c>
      <c r="O599">
        <f>_xlfn.IFNA(VLOOKUP(A599,[4]接力!$B$2:$H$41,7,0),0)</f>
        <v>0</v>
      </c>
      <c r="P599">
        <f>_xlfn.IFNA(VLOOKUP(A599,[4]仰卧起坐!$B$4:$E$23,4,0),0)</f>
        <v>0</v>
      </c>
      <c r="Q599">
        <f>_xlfn.IFNA(VLOOKUP(A599,[4]引体向上!$B$3:$E$22,4,0),0)</f>
        <v>0</v>
      </c>
      <c r="R599">
        <f t="shared" si="31"/>
        <v>27</v>
      </c>
    </row>
    <row r="600" spans="1:18" x14ac:dyDescent="0.4">
      <c r="A600" t="s">
        <v>1201</v>
      </c>
      <c r="B600" t="s">
        <v>1202</v>
      </c>
      <c r="C600">
        <v>2025</v>
      </c>
      <c r="D600">
        <f>_xlfn.IFNA(VLOOKUP(A600,[1]原始记录!$D$1:$L$1099,9,0),0)</f>
        <v>26</v>
      </c>
      <c r="E600">
        <f>_xlfn.IFNA(VLOOKUP(A600,[2]Sheet1!$B:$E,4,0),0)</f>
        <v>3</v>
      </c>
      <c r="F600">
        <f t="shared" si="30"/>
        <v>1</v>
      </c>
      <c r="G600">
        <f>_xlfn.IFNA(VLOOKUP(A600,[3]Sheet1!$C$3:$F$14,4,0),0)</f>
        <v>0</v>
      </c>
      <c r="H600">
        <f>_xlfn.IFNA(VLOOKUP(A601,[3]Sheet1!$C$22:$F$30,4,0),0)</f>
        <v>0</v>
      </c>
      <c r="I600">
        <f>_xlfn.IFNA(VLOOKUP(A600,[3]Sheet1!$C$35:$F$118,4,0),0)</f>
        <v>1</v>
      </c>
      <c r="J600">
        <f>_xlfn.IFNA(VLOOKUP(A600,[3]Sheet1!$C$121:$F$135,4,0),0)</f>
        <v>0</v>
      </c>
      <c r="K600">
        <f>_xlfn.IFNA(VLOOKUP(A600,[3]Sheet1!$C$138:$F$139,4,0),0)</f>
        <v>0</v>
      </c>
      <c r="L600">
        <f>_xlfn.IFNA(VLOOKUP(A600,[3]Sheet1!$C$142:$F$166,4,0),0)</f>
        <v>0</v>
      </c>
      <c r="M600">
        <f>_xlfn.IFNA(VLOOKUP(A600,[3]Sheet1!$C$169:$F$170,4,0),0)</f>
        <v>0</v>
      </c>
      <c r="N600">
        <f>_xlfn.IFNA(VLOOKUP(A600,[4]单项!$B$1:$J$50,8,0),0)</f>
        <v>0</v>
      </c>
      <c r="O600">
        <f>_xlfn.IFNA(VLOOKUP(A600,[4]接力!$B$2:$H$41,7,0),0)</f>
        <v>0</v>
      </c>
      <c r="P600">
        <f>_xlfn.IFNA(VLOOKUP(A600,[4]仰卧起坐!$B$4:$E$23,4,0),0)</f>
        <v>0</v>
      </c>
      <c r="Q600">
        <f>_xlfn.IFNA(VLOOKUP(A600,[4]引体向上!$B$3:$E$22,4,0),0)</f>
        <v>0</v>
      </c>
      <c r="R600">
        <f t="shared" si="31"/>
        <v>30</v>
      </c>
    </row>
    <row r="601" spans="1:18" x14ac:dyDescent="0.4">
      <c r="A601" t="s">
        <v>1203</v>
      </c>
      <c r="B601" t="s">
        <v>1204</v>
      </c>
      <c r="C601">
        <v>2025</v>
      </c>
      <c r="D601">
        <f>_xlfn.IFNA(VLOOKUP(A601,[1]原始记录!$D$1:$L$1099,9,0),0)</f>
        <v>26</v>
      </c>
      <c r="E601">
        <f>_xlfn.IFNA(VLOOKUP(A601,[2]Sheet1!$B:$E,4,0),0)</f>
        <v>0</v>
      </c>
      <c r="F601">
        <f t="shared" si="30"/>
        <v>0</v>
      </c>
      <c r="G601">
        <f>_xlfn.IFNA(VLOOKUP(A601,[3]Sheet1!$C$3:$F$14,4,0),0)</f>
        <v>0</v>
      </c>
      <c r="H601">
        <f>_xlfn.IFNA(VLOOKUP(A602,[3]Sheet1!$C$22:$F$30,4,0),0)</f>
        <v>0</v>
      </c>
      <c r="I601">
        <f>_xlfn.IFNA(VLOOKUP(A601,[3]Sheet1!$C$35:$F$118,4,0),0)</f>
        <v>0</v>
      </c>
      <c r="J601">
        <f>_xlfn.IFNA(VLOOKUP(A601,[3]Sheet1!$C$121:$F$135,4,0),0)</f>
        <v>0</v>
      </c>
      <c r="K601">
        <f>_xlfn.IFNA(VLOOKUP(A601,[3]Sheet1!$C$138:$F$139,4,0),0)</f>
        <v>0</v>
      </c>
      <c r="L601">
        <f>_xlfn.IFNA(VLOOKUP(A601,[3]Sheet1!$C$142:$F$166,4,0),0)</f>
        <v>0</v>
      </c>
      <c r="M601">
        <f>_xlfn.IFNA(VLOOKUP(A601,[3]Sheet1!$C$169:$F$170,4,0),0)</f>
        <v>0</v>
      </c>
      <c r="N601">
        <f>_xlfn.IFNA(VLOOKUP(A601,[4]单项!$B$1:$J$50,8,0),0)</f>
        <v>0</v>
      </c>
      <c r="O601">
        <f>_xlfn.IFNA(VLOOKUP(A601,[4]接力!$B$2:$H$41,7,0),0)</f>
        <v>0</v>
      </c>
      <c r="P601">
        <f>_xlfn.IFNA(VLOOKUP(A601,[4]仰卧起坐!$B$4:$E$23,4,0),0)</f>
        <v>0</v>
      </c>
      <c r="Q601">
        <f>_xlfn.IFNA(VLOOKUP(A601,[4]引体向上!$B$3:$E$22,4,0),0)</f>
        <v>0</v>
      </c>
      <c r="R601">
        <f t="shared" si="31"/>
        <v>26</v>
      </c>
    </row>
  </sheetData>
  <autoFilter ref="A1:R601" xr:uid="{00000000-0001-0000-0000-000000000000}">
    <sortState xmlns:xlrd2="http://schemas.microsoft.com/office/spreadsheetml/2017/richdata2" ref="A2:R601">
      <sortCondition ref="A1:A60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越冰 张</cp:lastModifiedBy>
  <dcterms:created xsi:type="dcterms:W3CDTF">2015-06-05T18:19:00Z</dcterms:created>
  <dcterms:modified xsi:type="dcterms:W3CDTF">2026-02-02T06:29:37Z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C71C75B6262646B998F7F65ECC20549D_13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