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D:\组织部\综合分计算\19级综合分\"/>
    </mc:Choice>
  </mc:AlternateContent>
  <xr:revisionPtr revIDLastSave="0" documentId="13_ncr:1_{0ACF722C-9B35-440E-93EC-BF6B5BBB1AA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Sheet1!$A$1:$AV$98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8" i="1" l="1"/>
  <c r="AB9" i="1"/>
  <c r="AB11" i="1"/>
  <c r="AB13" i="1"/>
  <c r="AB68" i="1"/>
  <c r="AB73" i="1"/>
  <c r="AB74" i="1"/>
  <c r="AB81" i="1"/>
  <c r="AB97" i="1"/>
  <c r="AB92" i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5" i="1"/>
  <c r="P79" i="1" l="1"/>
  <c r="P80" i="1"/>
  <c r="P84" i="1"/>
  <c r="P85" i="1"/>
  <c r="P86" i="1"/>
  <c r="Q86" i="1" s="1"/>
  <c r="P87" i="1"/>
  <c r="P88" i="1"/>
  <c r="P89" i="1"/>
  <c r="Q89" i="1" s="1"/>
  <c r="P90" i="1"/>
  <c r="Q90" i="1" s="1"/>
  <c r="Q91" i="1"/>
  <c r="P92" i="1"/>
  <c r="P94" i="1"/>
  <c r="Q94" i="1" s="1"/>
  <c r="P95" i="1"/>
  <c r="Q96" i="1"/>
  <c r="P97" i="1"/>
  <c r="Q97" i="1" s="1"/>
  <c r="P8" i="1"/>
  <c r="Q8" i="1" s="1"/>
  <c r="P9" i="1"/>
  <c r="P10" i="1"/>
  <c r="P11" i="1"/>
  <c r="P12" i="1"/>
  <c r="P13" i="1"/>
  <c r="P14" i="1"/>
  <c r="Q14" i="1" s="1"/>
  <c r="P15" i="1"/>
  <c r="Q15" i="1" s="1"/>
  <c r="P16" i="1"/>
  <c r="Q16" i="1" s="1"/>
  <c r="P17" i="1"/>
  <c r="P18" i="1"/>
  <c r="P19" i="1"/>
  <c r="P20" i="1"/>
  <c r="P21" i="1"/>
  <c r="P22" i="1"/>
  <c r="Q22" i="1" s="1"/>
  <c r="P23" i="1"/>
  <c r="Q23" i="1" s="1"/>
  <c r="P24" i="1"/>
  <c r="Q24" i="1" s="1"/>
  <c r="P26" i="1"/>
  <c r="Q26" i="1" s="1"/>
  <c r="P27" i="1"/>
  <c r="P28" i="1"/>
  <c r="P30" i="1"/>
  <c r="Q30" i="1" s="1"/>
  <c r="P31" i="1"/>
  <c r="Q31" i="1" s="1"/>
  <c r="P33" i="1"/>
  <c r="P34" i="1"/>
  <c r="Q34" i="1" s="1"/>
  <c r="P36" i="1"/>
  <c r="Q36" i="1" s="1"/>
  <c r="Q38" i="1"/>
  <c r="Q39" i="1"/>
  <c r="P40" i="1"/>
  <c r="P41" i="1"/>
  <c r="Q41" i="1" s="1"/>
  <c r="P42" i="1"/>
  <c r="P43" i="1"/>
  <c r="P44" i="1"/>
  <c r="P45" i="1"/>
  <c r="Q45" i="1" s="1"/>
  <c r="P46" i="1"/>
  <c r="P47" i="1"/>
  <c r="Q47" i="1" s="1"/>
  <c r="P48" i="1"/>
  <c r="P49" i="1"/>
  <c r="P50" i="1"/>
  <c r="P51" i="1"/>
  <c r="P52" i="1"/>
  <c r="P53" i="1"/>
  <c r="Q53" i="1" s="1"/>
  <c r="P55" i="1"/>
  <c r="Q55" i="1" s="1"/>
  <c r="P56" i="1"/>
  <c r="P57" i="1"/>
  <c r="Q57" i="1" s="1"/>
  <c r="P58" i="1"/>
  <c r="Q58" i="1" s="1"/>
  <c r="P59" i="1"/>
  <c r="P61" i="1"/>
  <c r="Q62" i="1"/>
  <c r="P63" i="1"/>
  <c r="Q63" i="1" s="1"/>
  <c r="P65" i="1"/>
  <c r="P66" i="1"/>
  <c r="P67" i="1"/>
  <c r="P68" i="1"/>
  <c r="Q69" i="1"/>
  <c r="Q71" i="1"/>
  <c r="Q72" i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6" i="1"/>
  <c r="Q6" i="1" s="1"/>
  <c r="P7" i="1"/>
  <c r="Q7" i="1" s="1"/>
  <c r="Q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5" i="1"/>
  <c r="AV26" i="1"/>
  <c r="AV28" i="1"/>
  <c r="AV29" i="1"/>
  <c r="AV30" i="1"/>
  <c r="AV31" i="1"/>
  <c r="AV32" i="1"/>
  <c r="AV33" i="1"/>
  <c r="AV34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9" i="1"/>
  <c r="AV70" i="1"/>
  <c r="AV71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R97" i="1"/>
  <c r="AM97" i="1"/>
  <c r="AR96" i="1"/>
  <c r="AM96" i="1"/>
  <c r="AS96" i="1" s="1"/>
  <c r="AR95" i="1"/>
  <c r="AM95" i="1"/>
  <c r="Q95" i="1"/>
  <c r="AR94" i="1"/>
  <c r="AM94" i="1"/>
  <c r="AR93" i="1"/>
  <c r="AM93" i="1"/>
  <c r="Q93" i="1"/>
  <c r="AR92" i="1"/>
  <c r="AM92" i="1"/>
  <c r="Q92" i="1"/>
  <c r="AR91" i="1"/>
  <c r="AM91" i="1"/>
  <c r="AR90" i="1"/>
  <c r="AM90" i="1"/>
  <c r="AS90" i="1" s="1"/>
  <c r="AR89" i="1"/>
  <c r="AM89" i="1"/>
  <c r="AS89" i="1" s="1"/>
  <c r="AR88" i="1"/>
  <c r="AM88" i="1"/>
  <c r="Q88" i="1"/>
  <c r="AR87" i="1"/>
  <c r="AM87" i="1"/>
  <c r="Q87" i="1"/>
  <c r="AR86" i="1"/>
  <c r="AM86" i="1"/>
  <c r="AR85" i="1"/>
  <c r="AM85" i="1"/>
  <c r="Q85" i="1"/>
  <c r="AR84" i="1"/>
  <c r="AM84" i="1"/>
  <c r="Q84" i="1"/>
  <c r="AR83" i="1"/>
  <c r="AM83" i="1"/>
  <c r="Q83" i="1"/>
  <c r="AR82" i="1"/>
  <c r="AM82" i="1"/>
  <c r="Q82" i="1"/>
  <c r="AR81" i="1"/>
  <c r="AM81" i="1"/>
  <c r="AS81" i="1" s="1"/>
  <c r="Q81" i="1"/>
  <c r="AR80" i="1"/>
  <c r="AM80" i="1"/>
  <c r="Q80" i="1"/>
  <c r="AR79" i="1"/>
  <c r="AM79" i="1"/>
  <c r="Q79" i="1"/>
  <c r="AR78" i="1"/>
  <c r="AM78" i="1"/>
  <c r="AS78" i="1" s="1"/>
  <c r="AR77" i="1"/>
  <c r="AM77" i="1"/>
  <c r="AR76" i="1"/>
  <c r="AM76" i="1"/>
  <c r="AR75" i="1"/>
  <c r="AM75" i="1"/>
  <c r="AS75" i="1" s="1"/>
  <c r="AR74" i="1"/>
  <c r="AM74" i="1"/>
  <c r="AR73" i="1"/>
  <c r="AM73" i="1"/>
  <c r="AR72" i="1"/>
  <c r="AM72" i="1"/>
  <c r="AR71" i="1"/>
  <c r="AM71" i="1"/>
  <c r="AS71" i="1" s="1"/>
  <c r="AR70" i="1"/>
  <c r="AM70" i="1"/>
  <c r="AS70" i="1" s="1"/>
  <c r="Q70" i="1"/>
  <c r="AR69" i="1"/>
  <c r="AM69" i="1"/>
  <c r="AR64" i="1"/>
  <c r="AM64" i="1"/>
  <c r="AS64" i="1" s="1"/>
  <c r="Q64" i="1"/>
  <c r="AR63" i="1"/>
  <c r="AM63" i="1"/>
  <c r="AS63" i="1" s="1"/>
  <c r="AR62" i="1"/>
  <c r="AM62" i="1"/>
  <c r="AR61" i="1"/>
  <c r="AM61" i="1"/>
  <c r="Q61" i="1"/>
  <c r="AR60" i="1"/>
  <c r="AM60" i="1"/>
  <c r="Q60" i="1"/>
  <c r="AR59" i="1"/>
  <c r="AM59" i="1"/>
  <c r="Q59" i="1"/>
  <c r="AR58" i="1"/>
  <c r="AM58" i="1"/>
  <c r="AS58" i="1" s="1"/>
  <c r="AR57" i="1"/>
  <c r="AM57" i="1"/>
  <c r="AR56" i="1"/>
  <c r="AM56" i="1"/>
  <c r="AS56" i="1" s="1"/>
  <c r="Q56" i="1"/>
  <c r="AR55" i="1"/>
  <c r="AM55" i="1"/>
  <c r="AR54" i="1"/>
  <c r="AM54" i="1"/>
  <c r="Q54" i="1"/>
  <c r="AR53" i="1"/>
  <c r="AM53" i="1"/>
  <c r="AS53" i="1" s="1"/>
  <c r="AR52" i="1"/>
  <c r="AM52" i="1"/>
  <c r="Q52" i="1"/>
  <c r="AR51" i="1"/>
  <c r="AM51" i="1"/>
  <c r="AS51" i="1" s="1"/>
  <c r="Q51" i="1"/>
  <c r="AR50" i="1"/>
  <c r="AM50" i="1"/>
  <c r="Q50" i="1"/>
  <c r="AR49" i="1"/>
  <c r="AM49" i="1"/>
  <c r="Q49" i="1"/>
  <c r="AR48" i="1"/>
  <c r="AM48" i="1"/>
  <c r="Q48" i="1"/>
  <c r="AR47" i="1"/>
  <c r="AM47" i="1"/>
  <c r="AR46" i="1"/>
  <c r="AM46" i="1"/>
  <c r="Q46" i="1"/>
  <c r="AR45" i="1"/>
  <c r="AM45" i="1"/>
  <c r="AR44" i="1"/>
  <c r="AM44" i="1"/>
  <c r="AS44" i="1" s="1"/>
  <c r="Q44" i="1"/>
  <c r="AR43" i="1"/>
  <c r="AM43" i="1"/>
  <c r="Q43" i="1"/>
  <c r="AR42" i="1"/>
  <c r="AM42" i="1"/>
  <c r="Q42" i="1"/>
  <c r="AR41" i="1"/>
  <c r="AM41" i="1"/>
  <c r="AR40" i="1"/>
  <c r="AM40" i="1"/>
  <c r="Q40" i="1"/>
  <c r="AR39" i="1"/>
  <c r="AM39" i="1"/>
  <c r="AS39" i="1" s="1"/>
  <c r="AR38" i="1"/>
  <c r="AM38" i="1"/>
  <c r="AR37" i="1"/>
  <c r="AM37" i="1"/>
  <c r="AS37" i="1" s="1"/>
  <c r="Q37" i="1"/>
  <c r="AR36" i="1"/>
  <c r="AM36" i="1"/>
  <c r="AR34" i="1"/>
  <c r="AM34" i="1"/>
  <c r="AS34" i="1" s="1"/>
  <c r="AR33" i="1"/>
  <c r="AM33" i="1"/>
  <c r="Q33" i="1"/>
  <c r="AR32" i="1"/>
  <c r="AM32" i="1"/>
  <c r="AS32" i="1" s="1"/>
  <c r="Q32" i="1"/>
  <c r="AR31" i="1"/>
  <c r="AM31" i="1"/>
  <c r="AR30" i="1"/>
  <c r="AM30" i="1"/>
  <c r="AR29" i="1"/>
  <c r="AM29" i="1"/>
  <c r="Q29" i="1"/>
  <c r="AM28" i="1"/>
  <c r="AS28" i="1" s="1"/>
  <c r="Q28" i="1"/>
  <c r="AM27" i="1"/>
  <c r="Q27" i="1"/>
  <c r="AR26" i="1"/>
  <c r="AM26" i="1"/>
  <c r="AS26" i="1" s="1"/>
  <c r="AR25" i="1"/>
  <c r="AM25" i="1"/>
  <c r="AS25" i="1" s="1"/>
  <c r="Q25" i="1"/>
  <c r="AR24" i="1"/>
  <c r="AM24" i="1"/>
  <c r="AR23" i="1"/>
  <c r="AM23" i="1"/>
  <c r="AR22" i="1"/>
  <c r="AM22" i="1"/>
  <c r="AS22" i="1" s="1"/>
  <c r="AR21" i="1"/>
  <c r="AM21" i="1"/>
  <c r="Q21" i="1"/>
  <c r="AR20" i="1"/>
  <c r="AM20" i="1"/>
  <c r="Q20" i="1"/>
  <c r="AR19" i="1"/>
  <c r="AM19" i="1"/>
  <c r="AS19" i="1" s="1"/>
  <c r="Q19" i="1"/>
  <c r="AR18" i="1"/>
  <c r="AM18" i="1"/>
  <c r="AS18" i="1" s="1"/>
  <c r="Q18" i="1"/>
  <c r="AR17" i="1"/>
  <c r="AM17" i="1"/>
  <c r="Q17" i="1"/>
  <c r="AR16" i="1"/>
  <c r="AM16" i="1"/>
  <c r="AR15" i="1"/>
  <c r="AM15" i="1"/>
  <c r="AS15" i="1" s="1"/>
  <c r="AR14" i="1"/>
  <c r="AM14" i="1"/>
  <c r="AR13" i="1"/>
  <c r="AM13" i="1"/>
  <c r="Q13" i="1"/>
  <c r="AR12" i="1"/>
  <c r="AM12" i="1"/>
  <c r="AS12" i="1" s="1"/>
  <c r="Q12" i="1"/>
  <c r="AR11" i="1"/>
  <c r="AM11" i="1"/>
  <c r="Q11" i="1"/>
  <c r="AR10" i="1"/>
  <c r="AM10" i="1"/>
  <c r="AS10" i="1" s="1"/>
  <c r="Q10" i="1"/>
  <c r="AR9" i="1"/>
  <c r="AM9" i="1"/>
  <c r="Q9" i="1"/>
  <c r="AT9" i="1" s="1"/>
  <c r="AR8" i="1"/>
  <c r="AM8" i="1"/>
  <c r="AR7" i="1"/>
  <c r="AM7" i="1"/>
  <c r="AS7" i="1" s="1"/>
  <c r="AR6" i="1"/>
  <c r="AM6" i="1"/>
  <c r="AS6" i="1" s="1"/>
  <c r="AR5" i="1"/>
  <c r="AM5" i="1"/>
  <c r="AS83" i="1" l="1"/>
  <c r="AT83" i="1" s="1"/>
  <c r="AS54" i="1"/>
  <c r="AT54" i="1" s="1"/>
  <c r="AS13" i="1"/>
  <c r="AT13" i="1" s="1"/>
  <c r="AS8" i="1"/>
  <c r="AS40" i="1"/>
  <c r="AT40" i="1" s="1"/>
  <c r="AS46" i="1"/>
  <c r="AS49" i="1"/>
  <c r="AS55" i="1"/>
  <c r="AT55" i="1" s="1"/>
  <c r="AS61" i="1"/>
  <c r="AS79" i="1"/>
  <c r="AT79" i="1" s="1"/>
  <c r="AS91" i="1"/>
  <c r="AT91" i="1" s="1"/>
  <c r="AS5" i="1"/>
  <c r="AS24" i="1"/>
  <c r="AT24" i="1" s="1"/>
  <c r="AS27" i="1"/>
  <c r="AT27" i="1" s="1"/>
  <c r="AS30" i="1"/>
  <c r="AT30" i="1" s="1"/>
  <c r="AS33" i="1"/>
  <c r="AT33" i="1" s="1"/>
  <c r="AS59" i="1"/>
  <c r="AT59" i="1" s="1"/>
  <c r="AS62" i="1"/>
  <c r="AT62" i="1" s="1"/>
  <c r="AS73" i="1"/>
  <c r="AT73" i="1" s="1"/>
  <c r="AS85" i="1"/>
  <c r="AT85" i="1" s="1"/>
  <c r="AS88" i="1"/>
  <c r="AS21" i="1"/>
  <c r="AT21" i="1" s="1"/>
  <c r="AS31" i="1"/>
  <c r="AT31" i="1" s="1"/>
  <c r="AS52" i="1"/>
  <c r="AT52" i="1" s="1"/>
  <c r="AS84" i="1"/>
  <c r="AT84" i="1" s="1"/>
  <c r="AS97" i="1"/>
  <c r="AT97" i="1" s="1"/>
  <c r="AS11" i="1"/>
  <c r="AT11" i="1" s="1"/>
  <c r="AS14" i="1"/>
  <c r="AS17" i="1"/>
  <c r="AS23" i="1"/>
  <c r="AT23" i="1" s="1"/>
  <c r="AS29" i="1"/>
  <c r="AT29" i="1" s="1"/>
  <c r="AS36" i="1"/>
  <c r="AT36" i="1" s="1"/>
  <c r="AS42" i="1"/>
  <c r="AT42" i="1" s="1"/>
  <c r="AS45" i="1"/>
  <c r="AT45" i="1" s="1"/>
  <c r="AS57" i="1"/>
  <c r="AT57" i="1" s="1"/>
  <c r="AS60" i="1"/>
  <c r="AT60" i="1" s="1"/>
  <c r="AS77" i="1"/>
  <c r="AS80" i="1"/>
  <c r="AT80" i="1" s="1"/>
  <c r="AS92" i="1"/>
  <c r="AT92" i="1" s="1"/>
  <c r="AS95" i="1"/>
  <c r="AT95" i="1" s="1"/>
  <c r="AS86" i="1"/>
  <c r="AT86" i="1" s="1"/>
  <c r="AT53" i="1"/>
  <c r="AT56" i="1"/>
  <c r="AT37" i="1"/>
  <c r="AT90" i="1"/>
  <c r="AT48" i="1"/>
  <c r="AT22" i="1"/>
  <c r="AT96" i="1"/>
  <c r="AT5" i="1"/>
  <c r="AT49" i="1"/>
  <c r="AT64" i="1"/>
  <c r="AT61" i="1"/>
  <c r="AT14" i="1"/>
  <c r="AT17" i="1"/>
  <c r="AT25" i="1"/>
  <c r="AT58" i="1"/>
  <c r="AT51" i="1"/>
  <c r="AT70" i="1"/>
  <c r="AS93" i="1"/>
  <c r="AT15" i="1"/>
  <c r="AT39" i="1"/>
  <c r="AS69" i="1"/>
  <c r="AT6" i="1"/>
  <c r="AT7" i="1"/>
  <c r="AT8" i="1"/>
  <c r="AT10" i="1"/>
  <c r="AT12" i="1"/>
  <c r="AS43" i="1"/>
  <c r="AS47" i="1"/>
  <c r="AS50" i="1"/>
  <c r="AT50" i="1" s="1"/>
  <c r="AS76" i="1"/>
  <c r="AS20" i="1"/>
  <c r="AT74" i="1"/>
  <c r="AS82" i="1"/>
  <c r="AS87" i="1"/>
  <c r="AT87" i="1" s="1"/>
  <c r="AS94" i="1"/>
  <c r="AT89" i="1"/>
  <c r="AT46" i="1"/>
  <c r="AT88" i="1"/>
  <c r="AS16" i="1"/>
  <c r="AT26" i="1"/>
  <c r="AT28" i="1"/>
  <c r="AT32" i="1"/>
  <c r="AT34" i="1"/>
  <c r="AT44" i="1"/>
  <c r="AT18" i="1"/>
  <c r="AS38" i="1"/>
  <c r="AT38" i="1" s="1"/>
  <c r="AS41" i="1"/>
  <c r="AT77" i="1"/>
  <c r="AT81" i="1"/>
  <c r="AT75" i="1"/>
  <c r="AT78" i="1"/>
  <c r="AT19" i="1"/>
  <c r="AT63" i="1"/>
  <c r="AT71" i="1"/>
  <c r="AS72" i="1"/>
  <c r="AT72" i="1" s="1"/>
  <c r="AT94" i="1" l="1"/>
  <c r="AT69" i="1"/>
  <c r="AT47" i="1"/>
  <c r="AT20" i="1"/>
  <c r="AT16" i="1"/>
  <c r="AT43" i="1"/>
  <c r="AT82" i="1"/>
  <c r="AT76" i="1"/>
  <c r="AT93" i="1"/>
  <c r="AT41" i="1"/>
  <c r="AU41" i="1" s="1"/>
  <c r="AU78" i="1" l="1"/>
  <c r="AU8" i="1"/>
  <c r="AU23" i="1"/>
  <c r="AU20" i="1"/>
  <c r="AU93" i="1"/>
  <c r="AU77" i="1"/>
  <c r="AU94" i="1"/>
  <c r="AU59" i="1"/>
  <c r="AU40" i="1"/>
  <c r="AU24" i="1"/>
  <c r="AU7" i="1"/>
  <c r="AU5" i="1"/>
  <c r="AU13" i="1"/>
  <c r="AU27" i="1"/>
  <c r="AU17" i="1"/>
  <c r="AU31" i="1"/>
  <c r="AU61" i="1"/>
  <c r="AU49" i="1"/>
  <c r="AU63" i="1"/>
  <c r="AU85" i="1"/>
  <c r="AU58" i="1"/>
  <c r="AU37" i="1"/>
  <c r="AU12" i="1"/>
  <c r="AU14" i="1"/>
  <c r="AU25" i="1"/>
  <c r="AU90" i="1"/>
  <c r="AU57" i="1"/>
  <c r="AU21" i="1"/>
  <c r="AU55" i="1"/>
  <c r="AU91" i="1"/>
  <c r="AU44" i="1"/>
  <c r="AU50" i="1"/>
  <c r="AU42" i="1"/>
  <c r="AU60" i="1"/>
  <c r="AU76" i="1"/>
  <c r="AU53" i="1"/>
  <c r="AU48" i="1"/>
  <c r="AU97" i="1"/>
  <c r="AU38" i="1"/>
  <c r="AU6" i="1"/>
  <c r="AU9" i="1"/>
  <c r="AU62" i="1"/>
  <c r="AU71" i="1"/>
  <c r="AU54" i="1"/>
  <c r="AU81" i="1"/>
  <c r="AU92" i="1"/>
  <c r="AU22" i="1"/>
  <c r="AU56" i="1"/>
  <c r="AU51" i="1"/>
  <c r="AU73" i="1"/>
  <c r="AU43" i="1"/>
  <c r="AU83" i="1"/>
  <c r="AU82" i="1"/>
  <c r="AU64" i="1"/>
  <c r="AU80" i="1"/>
  <c r="AU84" i="1"/>
  <c r="AU36" i="1"/>
  <c r="AU72" i="1"/>
  <c r="AU70" i="1"/>
  <c r="AU19" i="1"/>
  <c r="AU28" i="1"/>
  <c r="AU16" i="1"/>
  <c r="AU34" i="1"/>
  <c r="AU89" i="1"/>
  <c r="AU52" i="1"/>
  <c r="AU79" i="1"/>
  <c r="AU88" i="1"/>
  <c r="AU74" i="1"/>
  <c r="AU95" i="1"/>
  <c r="AU10" i="1"/>
  <c r="AU18" i="1"/>
  <c r="AU69" i="1"/>
  <c r="AU87" i="1"/>
  <c r="AU15" i="1"/>
  <c r="AU11" i="1"/>
  <c r="AU46" i="1"/>
  <c r="AU45" i="1"/>
  <c r="AU33" i="1"/>
  <c r="AU39" i="1"/>
  <c r="AU96" i="1"/>
  <c r="AU75" i="1"/>
  <c r="AU86" i="1"/>
  <c r="AU26" i="1"/>
  <c r="AU47" i="1"/>
  <c r="AU30" i="1"/>
  <c r="AU29" i="1"/>
  <c r="AU32" i="1"/>
</calcChain>
</file>

<file path=xl/sharedStrings.xml><?xml version="1.0" encoding="utf-8"?>
<sst xmlns="http://schemas.openxmlformats.org/spreadsheetml/2006/main" count="547" uniqueCount="310">
  <si>
    <t>班级</t>
  </si>
  <si>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</si>
  <si>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</si>
  <si>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</si>
  <si>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</si>
  <si>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</si>
  <si>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</si>
  <si>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</si>
  <si>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</si>
  <si>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</si>
  <si>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</si>
  <si>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</si>
  <si>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个人发展素质总得分</t>
  </si>
  <si>
    <t>综合测评总得分</t>
  </si>
  <si>
    <t>综合测评专业排名</t>
  </si>
  <si>
    <t>学年绩点排名</t>
  </si>
  <si>
    <t>基本评定分项目</t>
  </si>
  <si>
    <t>记实加减分</t>
  </si>
  <si>
    <t>德育素质总得分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</si>
  <si>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</si>
  <si>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</si>
  <si>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</si>
  <si>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</si>
  <si>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</si>
  <si>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</si>
  <si>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</si>
  <si>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</si>
  <si>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</si>
  <si>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</si>
  <si>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</si>
  <si>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总得分</t>
  </si>
  <si>
    <t>班级等级分</t>
  </si>
  <si>
    <t>寝室纪实分</t>
  </si>
  <si>
    <t>履行责任、服务奉献记实分</t>
  </si>
  <si>
    <t>遵章守纪加减分</t>
  </si>
  <si>
    <t>思政学习加减分</t>
  </si>
  <si>
    <t>考评等级上</t>
  </si>
  <si>
    <t>考评等级下</t>
  </si>
  <si>
    <t>日常考核基础分</t>
  </si>
  <si>
    <t>活动与卫生加减分</t>
  </si>
  <si>
    <t>体育平均分</t>
  </si>
  <si>
    <t>体育课成绩得分</t>
  </si>
  <si>
    <t>早锻炼上</t>
  </si>
  <si>
    <t>早锻炼下</t>
  </si>
  <si>
    <t>早锻炼得分</t>
  </si>
  <si>
    <t>体育测评总得分</t>
  </si>
  <si>
    <t>2019计科01班</t>
  </si>
  <si>
    <t>1.青年大学习</t>
  </si>
  <si>
    <t>201703340324</t>
  </si>
  <si>
    <t>201906040416</t>
  </si>
  <si>
    <t>201906041329</t>
  </si>
  <si>
    <t>201906051211</t>
  </si>
  <si>
    <t>201906060107</t>
  </si>
  <si>
    <t>201906060504</t>
  </si>
  <si>
    <t>201906060626</t>
  </si>
  <si>
    <t>201906060924</t>
  </si>
  <si>
    <t>201906061302</t>
  </si>
  <si>
    <t>201906061304</t>
  </si>
  <si>
    <t>201906061305</t>
  </si>
  <si>
    <t>201906061308</t>
  </si>
  <si>
    <t>201906061311</t>
  </si>
  <si>
    <t>201906061318</t>
  </si>
  <si>
    <t>201906061321</t>
  </si>
  <si>
    <t>201906061323</t>
  </si>
  <si>
    <t>201906061327</t>
  </si>
  <si>
    <t>201906061329</t>
  </si>
  <si>
    <t>201906061334</t>
  </si>
  <si>
    <t>201906061405</t>
  </si>
  <si>
    <t>201906061413</t>
  </si>
  <si>
    <t>201906061414</t>
  </si>
  <si>
    <t>201906061430</t>
  </si>
  <si>
    <t>201906061433</t>
  </si>
  <si>
    <t>201906061715</t>
  </si>
  <si>
    <t>201906061830</t>
  </si>
  <si>
    <t>201906061319</t>
  </si>
  <si>
    <t>2019计科02班</t>
  </si>
  <si>
    <t>201906060716</t>
  </si>
  <si>
    <t>201906061501</t>
  </si>
  <si>
    <t>201906061502</t>
  </si>
  <si>
    <t>201906061503</t>
  </si>
  <si>
    <t>201906061506</t>
  </si>
  <si>
    <t>201906061510</t>
  </si>
  <si>
    <t>201906061513</t>
  </si>
  <si>
    <t>201906061516</t>
  </si>
  <si>
    <t>201906061517</t>
  </si>
  <si>
    <t>201906061518</t>
  </si>
  <si>
    <t>201906061520</t>
  </si>
  <si>
    <t>201906061521</t>
  </si>
  <si>
    <t>201906061524</t>
  </si>
  <si>
    <t>201906061525</t>
  </si>
  <si>
    <t>201906061527</t>
  </si>
  <si>
    <t>201906061531</t>
  </si>
  <si>
    <t>201906061610</t>
  </si>
  <si>
    <t>201906061620</t>
  </si>
  <si>
    <t>201906061628</t>
  </si>
  <si>
    <t>201906061629</t>
  </si>
  <si>
    <t>201906061813</t>
  </si>
  <si>
    <t>201906061912</t>
  </si>
  <si>
    <t>201906061931</t>
  </si>
  <si>
    <t>201906062002</t>
  </si>
  <si>
    <t>201906062109</t>
  </si>
  <si>
    <t>201906070406</t>
  </si>
  <si>
    <t>201706061704</t>
  </si>
  <si>
    <t>201906041326</t>
  </si>
  <si>
    <t>201906080621</t>
  </si>
  <si>
    <t>2019计科03班</t>
  </si>
  <si>
    <t>201806040603</t>
  </si>
  <si>
    <t>201806080711</t>
  </si>
  <si>
    <t>生活委员</t>
  </si>
  <si>
    <t>201906010206</t>
  </si>
  <si>
    <t>201906041315</t>
  </si>
  <si>
    <t>201906052123</t>
  </si>
  <si>
    <t>201906060506</t>
  </si>
  <si>
    <t>201906060909</t>
  </si>
  <si>
    <t>201906061418</t>
  </si>
  <si>
    <t>201906062023</t>
  </si>
  <si>
    <t>201906062102</t>
  </si>
  <si>
    <t>201906062104</t>
  </si>
  <si>
    <t>201906062211</t>
  </si>
  <si>
    <t>201906062226</t>
  </si>
  <si>
    <t>201906062301</t>
  </si>
  <si>
    <t>201906062307</t>
  </si>
  <si>
    <t>201906062312</t>
  </si>
  <si>
    <t>201906062314</t>
  </si>
  <si>
    <t>201906062319</t>
  </si>
  <si>
    <t>201906062505</t>
  </si>
  <si>
    <t>201906062511</t>
  </si>
  <si>
    <t>201906062518</t>
  </si>
  <si>
    <t>201906062520</t>
  </si>
  <si>
    <t>201906062628</t>
  </si>
  <si>
    <t>201906062629</t>
  </si>
  <si>
    <t>201906062708</t>
  </si>
  <si>
    <t>201906062714</t>
  </si>
  <si>
    <t>201906080611</t>
  </si>
  <si>
    <t>201906060512</t>
  </si>
  <si>
    <t>201906010104</t>
  </si>
  <si>
    <t>201906060312</t>
  </si>
  <si>
    <t>郑沛贤</t>
  </si>
  <si>
    <t>应飞鹏</t>
  </si>
  <si>
    <t>刘思琪</t>
  </si>
  <si>
    <t>张凯轩</t>
  </si>
  <si>
    <t>王雪龙</t>
  </si>
  <si>
    <t>金文轩</t>
  </si>
  <si>
    <t>陈浩仪</t>
  </si>
  <si>
    <t>叶超洁</t>
  </si>
  <si>
    <t>王涛</t>
  </si>
  <si>
    <t>包科杰</t>
  </si>
  <si>
    <t>陈照洋</t>
  </si>
  <si>
    <t>丁汶萱</t>
    <phoneticPr fontId="10" type="noConversion"/>
  </si>
  <si>
    <t>高捷菲</t>
  </si>
  <si>
    <t>黄圣泽</t>
  </si>
  <si>
    <t>卢俊博</t>
  </si>
  <si>
    <t>沈振豪</t>
  </si>
  <si>
    <t>汤敏强</t>
  </si>
  <si>
    <t>项泓凯</t>
    <phoneticPr fontId="10" type="noConversion"/>
  </si>
  <si>
    <t>杨旭汶</t>
  </si>
  <si>
    <t>郑超</t>
  </si>
  <si>
    <t>陈润宇</t>
  </si>
  <si>
    <t>冯一郎</t>
  </si>
  <si>
    <t>胡子健</t>
  </si>
  <si>
    <t>李书琦</t>
    <phoneticPr fontId="10" type="noConversion"/>
  </si>
  <si>
    <t>林瑞志</t>
  </si>
  <si>
    <t>余仲文</t>
  </si>
  <si>
    <t>诸栋峥</t>
  </si>
  <si>
    <t>王皓钰</t>
  </si>
  <si>
    <t>张亚楠</t>
  </si>
  <si>
    <t>罗明鸣</t>
  </si>
  <si>
    <t>王城梁</t>
  </si>
  <si>
    <t>谢逸</t>
  </si>
  <si>
    <t>201906061426</t>
  </si>
  <si>
    <t>陈朝晖</t>
  </si>
  <si>
    <t>陈琳艳</t>
  </si>
  <si>
    <t>陈天闾</t>
  </si>
  <si>
    <t>干昂扬</t>
  </si>
  <si>
    <t>李佳瑶</t>
  </si>
  <si>
    <t>卢圣业</t>
  </si>
  <si>
    <t>毛钧龙</t>
  </si>
  <si>
    <t>孟祥基</t>
  </si>
  <si>
    <t>农积升</t>
  </si>
  <si>
    <t>王雅源</t>
  </si>
  <si>
    <t>叶豪</t>
  </si>
  <si>
    <t>袁晨</t>
  </si>
  <si>
    <t>曾靖然</t>
  </si>
  <si>
    <t>张建鑫</t>
  </si>
  <si>
    <t>张子宁</t>
  </si>
  <si>
    <t>马乐乐</t>
  </si>
  <si>
    <t>吴乃鑫</t>
  </si>
  <si>
    <t>詹徐涛</t>
  </si>
  <si>
    <t>周书帆</t>
  </si>
  <si>
    <t>梁富展</t>
  </si>
  <si>
    <t>马小丫</t>
  </si>
  <si>
    <t>钟舒微</t>
  </si>
  <si>
    <t>陈栋艳</t>
  </si>
  <si>
    <t>赖嘉诚</t>
  </si>
  <si>
    <t>陈俞行</t>
  </si>
  <si>
    <t>蒋潼</t>
  </si>
  <si>
    <t>徐敬越</t>
    <phoneticPr fontId="10" type="noConversion"/>
  </si>
  <si>
    <t>徐佳辉</t>
  </si>
  <si>
    <t>邵江波</t>
  </si>
  <si>
    <t>201906040418</t>
  </si>
  <si>
    <t>郑帆</t>
  </si>
  <si>
    <t>Z201904310134</t>
  </si>
  <si>
    <t>郑权</t>
  </si>
  <si>
    <t>施展</t>
  </si>
  <si>
    <t>Z201902320233</t>
  </si>
  <si>
    <t>陈俊淳</t>
  </si>
  <si>
    <t>李鑫宇</t>
  </si>
  <si>
    <t>李浩</t>
  </si>
  <si>
    <t>周序</t>
  </si>
  <si>
    <t>沈金涛</t>
  </si>
  <si>
    <t>吴雨轩</t>
  </si>
  <si>
    <t>陈宇翔</t>
  </si>
  <si>
    <t>蓝纬</t>
  </si>
  <si>
    <t>马晨雯</t>
  </si>
  <si>
    <t>王赟龙</t>
  </si>
  <si>
    <t>陈克景</t>
  </si>
  <si>
    <t>兑晨</t>
  </si>
  <si>
    <t>刘硕</t>
  </si>
  <si>
    <t>张斌</t>
  </si>
  <si>
    <t>陈永哲</t>
  </si>
  <si>
    <t>姬子正</t>
  </si>
  <si>
    <t>倪昳晗</t>
  </si>
  <si>
    <t>宋鑫</t>
  </si>
  <si>
    <t>谢国彬</t>
  </si>
  <si>
    <t>江玮</t>
  </si>
  <si>
    <t>刘书亮</t>
  </si>
  <si>
    <t>王显晨</t>
  </si>
  <si>
    <t>文付超</t>
  </si>
  <si>
    <t>应灵昊</t>
  </si>
  <si>
    <t>张枭</t>
  </si>
  <si>
    <t>李洪</t>
    <phoneticPr fontId="10" type="noConversion"/>
  </si>
  <si>
    <t>王亮</t>
  </si>
  <si>
    <t>洪秦皓</t>
  </si>
  <si>
    <t>华瀚韬</t>
  </si>
  <si>
    <t>刘旭东</t>
  </si>
  <si>
    <t>无</t>
    <phoneticPr fontId="10" type="noConversion"/>
  </si>
  <si>
    <t xml:space="preserve">志愿者总计：28h（屏峰火车东站迎新17h+屏峰校内迎新11h）
</t>
    <phoneticPr fontId="10" type="noConversion"/>
  </si>
  <si>
    <t>1.浙江工业大学第33届“运河杯”大学生课外学术科技作品竞赛二等奖/2*0.5=1
2.2021年浙江工业大学服务外包创新应用大赛二等奖/2*0.5=1</t>
    <phoneticPr fontId="10" type="noConversion"/>
  </si>
  <si>
    <t>1.2022年浙江工业大学第19届校赛金奖/3*0.8=2.4
2.2022年浙江省第十九届大学生程序设计竞赛（ACM省赛）银奖/6*0.8=4.8
3.2021-2022年度第三届全国大学生算法设计与编程挑战赛/8</t>
    <phoneticPr fontId="10" type="noConversion"/>
  </si>
  <si>
    <t>1.院级通报表扬/0.3
2.院级通报表扬/0.3</t>
    <phoneticPr fontId="10" type="noConversion"/>
  </si>
  <si>
    <t xml:space="preserve">志愿者总计：35h（学工办院工时35h）
无偿献血/0.5
</t>
    <phoneticPr fontId="10" type="noConversion"/>
  </si>
  <si>
    <t>志愿者总计：0h</t>
    <phoneticPr fontId="10" type="noConversion"/>
  </si>
  <si>
    <t xml:space="preserve">1.第十三届中国大学生服务外包创新创业大赛国二/10
2.软著/3*2=6
4.浙江省大学生物理创新（理论）竞赛三等奖/1
5.全国大学生数学竞赛浙江赛区优胜奖/0.5
6.服务外包校赛二等奖/2
7.校程序设计铜奖/1*0.8=0.8
8.校电商三等奖/1
9.运河杯二等奖/2
10.大创立项/0.8*0.65=0.52
</t>
    <phoneticPr fontId="10" type="noConversion"/>
  </si>
  <si>
    <t>1.软考初级程序员/2
2.PAT甲级/1
3.英语六级/601/150=4.00</t>
    <phoneticPr fontId="10" type="noConversion"/>
  </si>
  <si>
    <t>1.全国高校创新英语词汇挑战赛优秀奖（鼓励奖）/0.5</t>
    <phoneticPr fontId="10" type="noConversion"/>
  </si>
  <si>
    <t>1.学术竞赛一等奖/2
2.专业学术竞赛三等奖/0.5
3.运河杯三等奖/1</t>
    <phoneticPr fontId="10" type="noConversion"/>
  </si>
  <si>
    <t xml:space="preserve">1.【团队赛组】2021-2022年度第三届全国大学生算法设计与编程挑战赛（秋季赛）银奖/10*0.8=8
2.【个人赛组】2021-2022年度第三届全国大学生算法设计与编程挑战赛（秋季赛）金奖/12
3.第46届ICPC亚洲区域赛济南站铜奖/8*0.8=6.4
</t>
    <phoneticPr fontId="10" type="noConversion"/>
  </si>
  <si>
    <t>1.英语六级/545/150=3.63</t>
    <phoneticPr fontId="10" type="noConversion"/>
  </si>
  <si>
    <t xml:space="preserve">1.第十二届全国大学生电子商务浙江省三等奖/4
2.大学生服务外包创新创业大赛/12*0.5=6
</t>
    <phoneticPr fontId="10" type="noConversion"/>
  </si>
  <si>
    <t>1.第七届中国国际“互联网+”大学生创新创业 大赛 银奖/10*0.6=6
2.软著 本草云智检系统[简称：本草云]V1.0/3</t>
    <phoneticPr fontId="10" type="noConversion"/>
  </si>
  <si>
    <t>1.2021-2022年度学院专业学术竞赛编译原理二等奖/1</t>
    <phoneticPr fontId="10" type="noConversion"/>
  </si>
  <si>
    <t>1.英语六级/454/150=3.03</t>
    <phoneticPr fontId="10" type="noConversion"/>
  </si>
  <si>
    <t>1.第三十六届专业学术竞赛/0.5</t>
    <phoneticPr fontId="10" type="noConversion"/>
  </si>
  <si>
    <t>1.暑期社会实践三等奖/0.8*0.5=0.4</t>
    <phoneticPr fontId="10" type="noConversion"/>
  </si>
  <si>
    <t>1.第三十五届专业学术竞赛（操作系统）二等奖/1</t>
    <phoneticPr fontId="10" type="noConversion"/>
  </si>
  <si>
    <t>1.校级通报表扬/0.6
2.院级通报表扬/0.3</t>
    <phoneticPr fontId="10" type="noConversion"/>
  </si>
  <si>
    <t>1.恒生金融科技HSFT初级工程师认证证书/2</t>
    <phoneticPr fontId="10" type="noConversion"/>
  </si>
  <si>
    <t>1.浙江工业大学第33届“运河杯”大学生课外学术科技作品竞赛二等奖/2*0.8=1.6
2.2021年浙江工业大学服务外包创新应用大赛二等奖/2*0.8=1.6
3.第十三届中国大学生服务外包创新创业大赛国家二等奖/10*0.6=6</t>
    <phoneticPr fontId="10" type="noConversion"/>
  </si>
  <si>
    <t>1.英语六级/465/150=3.10</t>
    <phoneticPr fontId="10" type="noConversion"/>
  </si>
  <si>
    <t>1.第13届全国大学生数学竞赛三等奖/1</t>
    <phoneticPr fontId="10" type="noConversion"/>
  </si>
  <si>
    <t>1.浙江赛区第13届全国大学生数学竞赛二等奖/2</t>
    <phoneticPr fontId="10" type="noConversion"/>
  </si>
  <si>
    <t>1.普通话水平等级考试二级甲等/2
2.PAT甲级&gt;=30/1</t>
    <phoneticPr fontId="10" type="noConversion"/>
  </si>
  <si>
    <t>1.第三十六届专业学术竞赛编译原理二等奖/1</t>
    <phoneticPr fontId="10" type="noConversion"/>
  </si>
  <si>
    <t>1.2021年浙江工业大学第九届大学生摄影竞赛三等奖/1
2.2022年计算机科学与技术学院、软件学院微党课大赛三等奖/0.8*0.5=0.4
3.2021年全国大学生英语翻译大赛省级三等奖/1</t>
    <phoneticPr fontId="10" type="noConversion"/>
  </si>
  <si>
    <t xml:space="preserve">1.全国大学生数学建模竞赛浙江省一等奖/8*0.8=6.4
2.运河杯校级立项《基于边缘计算和图像识别的老人跌倒检测系统》结题/0.8*0.6=0.48
3.第十三届全国大学生数学竞赛二等奖/2
4.浙江省物理创新竞赛（理论）三等奖/1
5.浙江工业大学第三十三届“运河杯”大学生课外学术科技作品竞赛二等奖（排位1）项目《FingerMark—签名指印鉴定服务平台》/2
6.浙江工业大学第十九届“杭银理财杯”大学生程序设计竞赛铜奖（三人）/1*0.8=0.8
7.2022年浙江工业大学数学建模竞赛三等奖（三人）/1*0.8=0.8
8.浙江省“遥望杯”第十七届电子商务竞赛三等奖（排位1）/4
9.MCM/ICM国际大学生数学建模竞赛Honorable奖（二等奖）（三人）/14*0.8=11.2
10.第十三届蓝桥杯Python程序设计省三/4
11.全国高校计算机能力挑战赛华东区域三等奖/4
12.计算机软件著作权《图像自动拼接软件》/3
13.计算机软件著作权《文书自动鉴定软件》/3
14.计算机软件著作权《智慧重症监护系统》/3
15.B类本专业学术刊物发表/6*0.8=4.8
16.EI（本专业会议论文）发表/6*0.8=4.8
17.发明专利《一种基于深度图神经网络的RASS镇静评分判别方法》获得受理并公开进入实审阶段/10*0.3=3
</t>
    <phoneticPr fontId="10" type="noConversion"/>
  </si>
  <si>
    <t>1.专业学术竞赛/0.5</t>
    <phoneticPr fontId="10" type="noConversion"/>
  </si>
  <si>
    <t>1.普通话水平测试/2</t>
    <phoneticPr fontId="10" type="noConversion"/>
  </si>
  <si>
    <t>1.浙江省电子商务竞赛二等奖/6*0.6=3.6
2.中国大学生服务外包创新创业大赛三等奖/4*0.6=2.4</t>
    <phoneticPr fontId="10" type="noConversion"/>
  </si>
  <si>
    <t>1.社会实践院级一等奖/1.6*0.8=1.28
2.社会实践校级奖项/4*0.8=3.2</t>
    <phoneticPr fontId="10" type="noConversion"/>
  </si>
  <si>
    <t>1.英语六级/461/150=3.07</t>
    <phoneticPr fontId="10" type="noConversion"/>
  </si>
  <si>
    <t>1.“运河杯”大学生课外学术科技作品竞赛校二等奖/2*0.6=1.2</t>
    <phoneticPr fontId="10" type="noConversion"/>
  </si>
  <si>
    <t>1.院知行杯初赛二等奖（初赛获奖按鼓励奖计）/0.4</t>
    <phoneticPr fontId="10" type="noConversion"/>
  </si>
  <si>
    <t>1.浙江工业大学春季木球精英赛团体第二名/1.5*0.5=0.75
2.第十五届浙江工业大学木球锦标赛团体第二名/1.5*0.5=0.75</t>
    <phoneticPr fontId="10" type="noConversion"/>
  </si>
  <si>
    <t>1.浙江省“海康杯”大学生服务外包创新应用大赛/4*0.8=3.2</t>
    <phoneticPr fontId="10" type="noConversion"/>
  </si>
  <si>
    <t>1.木球大院赛第二名/1.5*0.5=0.75
2.木球精英杆数赛团体第二名/1.5*0.5=0.75
2.计算机学院“勤工之星”二等奖/1.2</t>
    <phoneticPr fontId="10" type="noConversion"/>
  </si>
  <si>
    <t>1.PAT甲级 61分/2</t>
    <phoneticPr fontId="10" type="noConversion"/>
  </si>
  <si>
    <t>1.全国大学生数学建模竞赛 一等奖/12*0.8=9.6
2.全国大学生数学竞赛 二等奖/2
3.国际大学生数学建模竞赛 鼓励奖/2*0.8=1.6</t>
    <phoneticPr fontId="10" type="noConversion"/>
  </si>
  <si>
    <t>1.木球国家级一级裁判/2</t>
    <phoneticPr fontId="10" type="noConversion"/>
  </si>
  <si>
    <t>1.寒假软件设计大赛/0.5</t>
    <phoneticPr fontId="10" type="noConversion"/>
  </si>
  <si>
    <t>1.2021-2022年度第三届全国大学生算法设计与编程挑战赛（冬季赛）银奖/10
2.浙江工业大学2022第19届程序设计竞赛(校赛)金奖/3*0.8=2.4
3.CCCC中国高校计算机大赛2022团体程序设计天梯赛个人三等奖/8
4.CCCC中国高校计算机大赛2022团体程序设计天梯赛全国团队一等奖/12*0.65=7.8
5.CCCC中国高校计算机大赛2022团体程序设计天梯赛浙江省团队一等奖/8*0.65=5.2
6.2021ICPC亚洲区域赛南京站铜奖/8*0.8=6.4
7.CCPC中国大学生程序设计竞赛—桂林/8*0.8=6.4
8.2021-2022年度第三届全国大学生算法设计与编程挑战赛 亚军/10</t>
    <phoneticPr fontId="10" type="noConversion"/>
  </si>
  <si>
    <t>1.2021年中国大学生程序设计竞赛-女生赛/12*0.8=9.6
2.第46届ICPC国际大学生程序设计竞赛亚洲区域赛（济南）铜奖/8*0.8=6.4
3.第三届全国大学生算法设计与编程挑战赛（秋季赛）银奖/10</t>
    <phoneticPr fontId="10" type="noConversion"/>
  </si>
  <si>
    <t xml:space="preserve">1.浙江省大学生物理理论创新竞赛三等奖/1
2.浙江工业大学第十九届“杭银理财杯”大学生程序设计竞赛铜奖/1*0.5=0.5
</t>
    <phoneticPr fontId="10" type="noConversion"/>
  </si>
  <si>
    <t>1.学院35届专业学术竞赛操作系统二等奖/1</t>
    <phoneticPr fontId="10" type="noConversion"/>
  </si>
  <si>
    <t>1.浙江省高校反邪教社会实践活动一等奖/6*0.8=4.8</t>
    <phoneticPr fontId="10" type="noConversion"/>
  </si>
  <si>
    <t>1.校级通报表扬/0.6
2.校级通报表扬/0.6</t>
    <phoneticPr fontId="10" type="noConversion"/>
  </si>
  <si>
    <t xml:space="preserve">
校青年马克思主义者学校培训部总干事长/2.5</t>
    <phoneticPr fontId="10" type="noConversion"/>
  </si>
  <si>
    <r>
      <t>1.机器人大赛工业测量一等奖/12*0.65=7.8
2.机器人大赛3D识别一等奖/12*0.65=7.8
3.</t>
    </r>
    <r>
      <rPr>
        <sz val="11"/>
        <color theme="1"/>
        <rFont val="宋体"/>
        <family val="3"/>
        <charset val="134"/>
        <scheme val="minor"/>
      </rPr>
      <t>MathorCup数学建模 一等奖/12*0.8=9.6
4.软件著作/3
5.软件著作/3
6.服务外包区域赛三等奖/4*0.6=2.4</t>
    </r>
    <phoneticPr fontId="10" type="noConversion"/>
  </si>
  <si>
    <t>1.普通话二甲/2</t>
    <phoneticPr fontId="10" type="noConversion"/>
  </si>
  <si>
    <t>1.Pat甲级/1
2.全国计算等级考试3级/2</t>
    <phoneticPr fontId="10" type="noConversion"/>
  </si>
  <si>
    <t>1.软著/3
2.软著/3
3.全国数维杯数模竞赛H奖/10*0.8=8</t>
    <phoneticPr fontId="10" type="noConversion"/>
  </si>
  <si>
    <t>1.PAT甲级95分/2</t>
    <phoneticPr fontId="10" type="noConversion"/>
  </si>
  <si>
    <t>1.学术竞赛操作系统一等奖/2
2.学术竞赛编译原理二等奖/1</t>
    <phoneticPr fontId="10" type="noConversion"/>
  </si>
  <si>
    <t>1.算机三级数据库 合格/2
2.全国大学生数学竞赛一等奖/3
3.全国大学生算法设计与编程挑战赛银奖/6
4.校程序设计竞赛银奖/2*0.8=1.6
5.软著/3
6.软著/3
7.2021数维杯国际大学生数学建模挑战赛二等奖/10*0.8=8</t>
    <phoneticPr fontId="10" type="noConversion"/>
  </si>
  <si>
    <t>1.全国大学生数学竞赛三等奖/1</t>
    <phoneticPr fontId="10" type="noConversion"/>
  </si>
  <si>
    <t>1.发明专利/10*0.3=3
2.三十三届“运河杯”大学生课外学术科技作品竞赛三等奖/1*0.8=0.8
3.2021年浙江工业大学“运河杯”大学生课外学术科技基金校级立项项目结题验收结果1/0.8
4.2021年浙江工业大学“运河杯”大学生课外学术科技基金校级立项项目结题验收结果/0.8
5.论文1篇（二作，不包括老师），发表于IEEE Transactions on Intelligent Transportation Systems/10*0.8=8</t>
    <phoneticPr fontId="10" type="noConversion"/>
  </si>
  <si>
    <t>1.2021学年暑期社会实践优秀团队答辩三等奖（社会实践类）/0.8*0.5=0.4</t>
    <phoneticPr fontId="10" type="noConversion"/>
  </si>
  <si>
    <t>1.第七届“互联网+”高校主赛道全国银奖（排位第2）/10*0.8*2=16
2.第七届“互联网+”产业赛道全国银奖（排位第3）/10*0.8*2=16</t>
    <phoneticPr fontId="10" type="noConversion"/>
  </si>
  <si>
    <t>1.全国大学生数学竞赛（非数学类）一等奖/3</t>
    <phoneticPr fontId="10" type="noConversion"/>
  </si>
  <si>
    <t>1.英语六级/500/150=3.33</t>
    <phoneticPr fontId="10" type="noConversion"/>
  </si>
  <si>
    <t>宣调委员</t>
    <phoneticPr fontId="10" type="noConversion"/>
  </si>
  <si>
    <t>团支书</t>
    <phoneticPr fontId="10" type="noConversion"/>
  </si>
  <si>
    <t>文体委员</t>
    <phoneticPr fontId="10" type="noConversion"/>
  </si>
  <si>
    <t>班长</t>
    <phoneticPr fontId="10" type="noConversion"/>
  </si>
  <si>
    <t>学习委员</t>
    <phoneticPr fontId="10" type="noConversion"/>
  </si>
  <si>
    <t>生活委员</t>
    <phoneticPr fontId="10" type="noConversion"/>
  </si>
  <si>
    <t>心理委员</t>
    <phoneticPr fontId="10" type="noConversion"/>
  </si>
  <si>
    <t xml:space="preserve">学习委员
</t>
    <phoneticPr fontId="10" type="noConversion"/>
  </si>
  <si>
    <t>党员之家秘书处副秘书长A/2.5</t>
    <phoneticPr fontId="10" type="noConversion"/>
  </si>
  <si>
    <t>1.浙江省“遥望杯”第十七届大学生电子商务竞赛
暨第十二届全国大学生电子商务“创新、创意及创业”
挑战赛浙江省选拔赛二等奖/6*0.5=3
2.浙江工业大学第三十三届“运河杯”大学生课外学术科技作品竞赛三等奖/1</t>
    <phoneticPr fontId="10" type="noConversion"/>
  </si>
  <si>
    <t xml:space="preserve">1.PAT乙级/1
2.PAT甲级/2
3.数学建模省二等奖/6*0.8=4.8
4.数维杯国际赛H等奖(二等奖)/2*0.8=1.6
5.软著*3/3*3=9
6.校程序设计竞赛二等奖/2*0.8=1.6
7.高数竞赛三等奖/1
8.北京体育大学互联网+校赛/1*0.65=0.65
9.服务外包区域赛一等奖（国二）/10*0.8=8
10.数学建模校赛一等奖/3*0.8=2.4
11.第七届数维杯国赛二等奖/2*0.8=1.6
12.大唐杯全国大学生移动通信5G技术大赛省赛三等奖/4
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</si>
</sst>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9" fillId="0" borderId="0"/>
    <xf numFmtId="0" fontId="9" fillId="0" borderId="0"/>
  </cellStyleXfs>
  <cellXfs count="130">
    <xf numFmtId="0" fontId="0" fillId="0" borderId="0" xfId="0">
      <alignment vertical="center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 wrapText="1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176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Border="1">
      <alignment vertical="center"/>
    </xf>
    <xf numFmtId="0" fontId="0" fillId="0" borderId="0" xfId="0" applyNumberForma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0" fillId="0" borderId="0" xfId="0" applyNumberFormat="1" applyAlignment="1">
      <alignment horizontal="left" vertical="center" wrapText="1"/>
    </xf>
    <xf numFmtId="0" fontId="0" fillId="0" borderId="0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 wrapText="1"/>
    </xf>
    <xf numFmtId="0" fontId="3" fillId="0" borderId="1" xfId="2" applyNumberFormat="1" applyFont="1" applyBorder="1" applyAlignment="1">
      <alignment horizontal="center" vertical="center" wrapText="1"/>
    </xf>
    <xf numFmtId="176" fontId="3" fillId="0" borderId="1" xfId="2" applyNumberFormat="1" applyFont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2" fillId="0" borderId="5" xfId="2" applyNumberFormat="1" applyFont="1" applyBorder="1" applyAlignment="1">
      <alignment horizontal="center" vertical="center" wrapText="1"/>
    </xf>
    <xf numFmtId="0" fontId="2" fillId="0" borderId="6" xfId="2" applyNumberFormat="1" applyFont="1" applyBorder="1" applyAlignment="1">
      <alignment horizontal="center" vertical="center" wrapText="1"/>
    </xf>
    <xf numFmtId="0" fontId="2" fillId="0" borderId="7" xfId="2" applyNumberFormat="1" applyFont="1" applyBorder="1" applyAlignment="1">
      <alignment horizontal="center" vertical="center" wrapText="1"/>
    </xf>
    <xf numFmtId="176" fontId="2" fillId="0" borderId="5" xfId="2" applyNumberFormat="1" applyFont="1" applyBorder="1" applyAlignment="1">
      <alignment horizontal="center" vertical="center" wrapText="1"/>
    </xf>
    <xf numFmtId="176" fontId="2" fillId="0" borderId="6" xfId="2" applyNumberFormat="1" applyFont="1" applyBorder="1" applyAlignment="1">
      <alignment horizontal="center" vertical="center" wrapText="1"/>
    </xf>
    <xf numFmtId="176" fontId="2" fillId="0" borderId="7" xfId="2" applyNumberFormat="1" applyFont="1" applyBorder="1" applyAlignment="1">
      <alignment horizontal="center" vertical="center" wrapText="1"/>
    </xf>
    <xf numFmtId="0" fontId="2" fillId="0" borderId="8" xfId="2" applyNumberFormat="1" applyFont="1" applyBorder="1" applyAlignment="1">
      <alignment horizontal="center" vertical="center" wrapText="1"/>
    </xf>
    <xf numFmtId="0" fontId="2" fillId="0" borderId="9" xfId="2" applyNumberFormat="1" applyFont="1" applyBorder="1" applyAlignment="1">
      <alignment horizontal="center" vertical="center" wrapText="1"/>
    </xf>
    <xf numFmtId="0" fontId="2" fillId="0" borderId="11" xfId="2" applyNumberFormat="1" applyFont="1" applyBorder="1" applyAlignment="1">
      <alignment horizontal="center" vertical="center" wrapText="1"/>
    </xf>
    <xf numFmtId="0" fontId="2" fillId="0" borderId="12" xfId="2" applyNumberFormat="1" applyFont="1" applyBorder="1" applyAlignment="1">
      <alignment horizontal="center" vertical="center" wrapText="1"/>
    </xf>
    <xf numFmtId="0" fontId="2" fillId="0" borderId="13" xfId="2" applyNumberFormat="1" applyFont="1" applyBorder="1" applyAlignment="1">
      <alignment horizontal="center" vertical="center" wrapText="1"/>
    </xf>
    <xf numFmtId="0" fontId="2" fillId="0" borderId="15" xfId="2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176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76" fontId="2" fillId="0" borderId="8" xfId="2" applyNumberFormat="1" applyFont="1" applyBorder="1" applyAlignment="1">
      <alignment horizontal="center" vertical="center" wrapText="1"/>
    </xf>
    <xf numFmtId="176" fontId="2" fillId="0" borderId="10" xfId="2" applyNumberFormat="1" applyFont="1" applyBorder="1" applyAlignment="1">
      <alignment horizontal="center" vertical="center" wrapText="1"/>
    </xf>
    <xf numFmtId="176" fontId="2" fillId="0" borderId="9" xfId="2" applyNumberFormat="1" applyFont="1" applyBorder="1" applyAlignment="1">
      <alignment horizontal="center" vertical="center" wrapText="1"/>
    </xf>
    <xf numFmtId="176" fontId="2" fillId="0" borderId="13" xfId="2" applyNumberFormat="1" applyFont="1" applyBorder="1" applyAlignment="1">
      <alignment horizontal="center" vertical="center" wrapText="1"/>
    </xf>
    <xf numFmtId="176" fontId="2" fillId="0" borderId="14" xfId="2" applyNumberFormat="1" applyFont="1" applyBorder="1" applyAlignment="1">
      <alignment horizontal="center" vertical="center" wrapText="1"/>
    </xf>
    <xf numFmtId="176" fontId="2" fillId="0" borderId="15" xfId="2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5" xfId="1" applyNumberFormat="1" applyFont="1" applyBorder="1" applyAlignment="1">
      <alignment horizontal="center" vertical="center" wrapText="1"/>
    </xf>
    <xf numFmtId="176" fontId="3" fillId="0" borderId="6" xfId="1" applyNumberFormat="1" applyFont="1" applyBorder="1" applyAlignment="1">
      <alignment horizontal="center" vertical="center" wrapText="1"/>
    </xf>
    <xf numFmtId="176" fontId="3" fillId="0" borderId="7" xfId="1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center" wrapText="1"/>
    </xf>
    <xf numFmtId="0" fontId="7" fillId="0" borderId="0" xfId="0" applyFont="1" applyBorder="1">
      <alignment vertical="center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</cellXfs>
  <cellStyles count="3">
    <cellStyle name="常规" xfId="0" builtinId="0"/>
    <cellStyle name="常规_Sheet1" xfId="2" xr:uid="{00000000-0005-0000-0000-000032000000}"/>
    <cellStyle name="常规_计科1101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52;&#32455;&#37096;/&#32508;&#21512;&#20998;&#35745;&#31639;/2019&#32423;&#23517;&#234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452;&#32455;&#37096;/&#32508;&#21512;&#20998;&#35745;&#31639;/&#38738;&#24180;&#22823;&#23398;&#20064;&#32508;&#21512;&#20998;2021&#19978;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n\Desktop\19&#32423;20-21&#19981;&#21547;&#20844;&#36873;21-9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201906061830</v>
          </cell>
          <cell r="B2" t="str">
            <v>张亚楠</v>
          </cell>
          <cell r="C2" t="str">
            <v>2019计科01班</v>
          </cell>
          <cell r="D2" t="str">
            <v>西10#412</v>
          </cell>
          <cell r="E2">
            <v>7.3</v>
          </cell>
          <cell r="F2">
            <v>0.5</v>
          </cell>
          <cell r="G2">
            <v>7.8</v>
          </cell>
        </row>
        <row r="3">
          <cell r="A3" t="str">
            <v>201906061825</v>
          </cell>
          <cell r="B3" t="str">
            <v>徐敏</v>
          </cell>
          <cell r="C3" t="str">
            <v>2019计算机+智能科学与技术01班</v>
          </cell>
          <cell r="D3" t="str">
            <v>西10#412</v>
          </cell>
          <cell r="E3">
            <v>7.3</v>
          </cell>
          <cell r="F3">
            <v>0.5</v>
          </cell>
          <cell r="G3">
            <v>7.8</v>
          </cell>
          <cell r="H3" t="str">
            <v>寝室长</v>
          </cell>
        </row>
        <row r="4">
          <cell r="A4" t="str">
            <v>201906061919</v>
          </cell>
          <cell r="B4" t="str">
            <v>徐妮</v>
          </cell>
          <cell r="C4" t="str">
            <v>2019计算机+智能科学与技术01班</v>
          </cell>
          <cell r="D4" t="str">
            <v>西10#412</v>
          </cell>
          <cell r="E4">
            <v>7.3</v>
          </cell>
          <cell r="F4">
            <v>0.5</v>
          </cell>
          <cell r="G4">
            <v>7.8</v>
          </cell>
        </row>
        <row r="5">
          <cell r="A5" t="str">
            <v>201906061814</v>
          </cell>
          <cell r="B5" t="str">
            <v>林嘉琦</v>
          </cell>
          <cell r="C5" t="str">
            <v>2019网络工程01班</v>
          </cell>
          <cell r="D5" t="str">
            <v>西10#412</v>
          </cell>
          <cell r="E5">
            <v>7.3</v>
          </cell>
          <cell r="F5">
            <v>0.5</v>
          </cell>
          <cell r="G5">
            <v>7.8</v>
          </cell>
        </row>
        <row r="6">
          <cell r="A6" t="str">
            <v>201906060312</v>
          </cell>
          <cell r="B6" t="str">
            <v>施展</v>
          </cell>
          <cell r="C6" t="str">
            <v>2019健行01班</v>
          </cell>
          <cell r="D6" t="str">
            <v>东10#208</v>
          </cell>
          <cell r="E6">
            <v>8.6999999999999993</v>
          </cell>
          <cell r="F6">
            <v>0.5</v>
          </cell>
          <cell r="G6">
            <v>9.1999999999999993</v>
          </cell>
        </row>
        <row r="7">
          <cell r="A7" t="str">
            <v>201906041029</v>
          </cell>
          <cell r="B7" t="str">
            <v>支家和</v>
          </cell>
          <cell r="C7" t="str">
            <v>2019健行01班</v>
          </cell>
          <cell r="D7" t="str">
            <v>东10#208</v>
          </cell>
          <cell r="E7">
            <v>8.6999999999999993</v>
          </cell>
          <cell r="F7">
            <v>0.5</v>
          </cell>
          <cell r="G7">
            <v>9.1999999999999993</v>
          </cell>
        </row>
        <row r="8">
          <cell r="A8" t="str">
            <v>201906020920</v>
          </cell>
          <cell r="B8" t="str">
            <v>翁童洲</v>
          </cell>
          <cell r="C8" t="str">
            <v>2019健行01班</v>
          </cell>
          <cell r="D8" t="str">
            <v>东10#208</v>
          </cell>
          <cell r="E8">
            <v>8.6999999999999993</v>
          </cell>
          <cell r="F8">
            <v>0.5</v>
          </cell>
          <cell r="G8">
            <v>9.1999999999999993</v>
          </cell>
        </row>
        <row r="9">
          <cell r="A9" t="str">
            <v>201806062422</v>
          </cell>
          <cell r="B9" t="str">
            <v>吴昌转</v>
          </cell>
          <cell r="C9" t="str">
            <v>2019网络工程01班</v>
          </cell>
          <cell r="D9" t="str">
            <v>西15#221</v>
          </cell>
          <cell r="E9">
            <v>7.2</v>
          </cell>
          <cell r="F9">
            <v>0</v>
          </cell>
          <cell r="G9">
            <v>7.2</v>
          </cell>
        </row>
        <row r="10">
          <cell r="A10">
            <v>201906040331</v>
          </cell>
          <cell r="B10" t="str">
            <v>周序</v>
          </cell>
          <cell r="C10" t="str">
            <v>2019计科03班</v>
          </cell>
          <cell r="D10" t="str">
            <v>西14#107</v>
          </cell>
          <cell r="E10">
            <v>8.4</v>
          </cell>
          <cell r="F10">
            <v>0</v>
          </cell>
          <cell r="G10">
            <v>8.4</v>
          </cell>
        </row>
        <row r="11">
          <cell r="A11" t="str">
            <v>201906040416</v>
          </cell>
          <cell r="B11" t="str">
            <v>刘思琪</v>
          </cell>
          <cell r="C11" t="str">
            <v>2019计科01班</v>
          </cell>
          <cell r="D11" t="str">
            <v>西14#103</v>
          </cell>
          <cell r="E11">
            <v>8.6</v>
          </cell>
          <cell r="F11">
            <v>0</v>
          </cell>
          <cell r="G11">
            <v>8.6</v>
          </cell>
        </row>
        <row r="12">
          <cell r="A12">
            <v>201906062608</v>
          </cell>
          <cell r="B12" t="str">
            <v>贾兆宇</v>
          </cell>
          <cell r="C12" t="str">
            <v>2019软件工程06班</v>
          </cell>
          <cell r="D12" t="str">
            <v>西13#615</v>
          </cell>
          <cell r="E12">
            <v>7.9</v>
          </cell>
          <cell r="F12">
            <v>0</v>
          </cell>
          <cell r="G12">
            <v>7.9</v>
          </cell>
        </row>
        <row r="13">
          <cell r="A13" t="str">
            <v>201906062609</v>
          </cell>
          <cell r="B13" t="str">
            <v>金宇雄</v>
          </cell>
          <cell r="C13" t="str">
            <v>2019软件工程06班</v>
          </cell>
          <cell r="D13" t="str">
            <v>西13#615</v>
          </cell>
          <cell r="E13">
            <v>7.9</v>
          </cell>
          <cell r="F13">
            <v>0</v>
          </cell>
          <cell r="G13">
            <v>7.9</v>
          </cell>
          <cell r="H13" t="str">
            <v>寝室长</v>
          </cell>
        </row>
        <row r="14">
          <cell r="A14" t="str">
            <v>201906060701</v>
          </cell>
          <cell r="B14" t="str">
            <v>包俊杰</v>
          </cell>
          <cell r="C14" t="str">
            <v>2019软件工程04班</v>
          </cell>
          <cell r="D14" t="str">
            <v>西13#530</v>
          </cell>
          <cell r="E14">
            <v>8.3000000000000007</v>
          </cell>
          <cell r="F14">
            <v>0</v>
          </cell>
          <cell r="G14">
            <v>8.3000000000000007</v>
          </cell>
          <cell r="H14" t="str">
            <v>寝室长</v>
          </cell>
        </row>
        <row r="15">
          <cell r="A15" t="str">
            <v>201906060715</v>
          </cell>
          <cell r="B15" t="str">
            <v>田海弘</v>
          </cell>
          <cell r="C15" t="str">
            <v>2019软件工程04班</v>
          </cell>
          <cell r="D15" t="str">
            <v>西13#530</v>
          </cell>
          <cell r="E15">
            <v>8.3000000000000007</v>
          </cell>
          <cell r="F15">
            <v>0</v>
          </cell>
          <cell r="G15">
            <v>8.3000000000000007</v>
          </cell>
        </row>
        <row r="16">
          <cell r="A16" t="str">
            <v>201906062108</v>
          </cell>
          <cell r="B16" t="str">
            <v>黄益妙</v>
          </cell>
          <cell r="C16" t="str">
            <v>2019软件工程04班</v>
          </cell>
          <cell r="D16" t="str">
            <v>西13#530</v>
          </cell>
          <cell r="E16">
            <v>8.3000000000000007</v>
          </cell>
          <cell r="F16">
            <v>0</v>
          </cell>
          <cell r="G16">
            <v>8.3000000000000007</v>
          </cell>
        </row>
        <row r="17">
          <cell r="A17" t="str">
            <v>201906062126</v>
          </cell>
          <cell r="B17" t="str">
            <v>张成强</v>
          </cell>
          <cell r="C17" t="str">
            <v>2019软件工程04班</v>
          </cell>
          <cell r="D17" t="str">
            <v>西13#530</v>
          </cell>
          <cell r="E17">
            <v>8.3000000000000007</v>
          </cell>
          <cell r="F17">
            <v>0</v>
          </cell>
          <cell r="G17">
            <v>8.3000000000000007</v>
          </cell>
        </row>
        <row r="18">
          <cell r="A18" t="str">
            <v>201906061602</v>
          </cell>
          <cell r="B18" t="str">
            <v>戴文涛</v>
          </cell>
          <cell r="C18" t="str">
            <v>2019软件工程02班</v>
          </cell>
          <cell r="D18" t="str">
            <v>西13#529</v>
          </cell>
          <cell r="E18">
            <v>8.1999999999999993</v>
          </cell>
          <cell r="F18">
            <v>0</v>
          </cell>
          <cell r="G18">
            <v>8.1999999999999993</v>
          </cell>
          <cell r="H18" t="str">
            <v>寝室长</v>
          </cell>
        </row>
        <row r="19">
          <cell r="A19" t="str">
            <v>201906061604</v>
          </cell>
          <cell r="B19" t="str">
            <v>盖维旭</v>
          </cell>
          <cell r="C19" t="str">
            <v>2019软件工程02班</v>
          </cell>
          <cell r="D19" t="str">
            <v>西13#529</v>
          </cell>
          <cell r="E19">
            <v>8.1999999999999993</v>
          </cell>
          <cell r="F19">
            <v>0</v>
          </cell>
          <cell r="G19">
            <v>8.1999999999999993</v>
          </cell>
        </row>
        <row r="20">
          <cell r="A20" t="str">
            <v>201906061613</v>
          </cell>
          <cell r="B20" t="str">
            <v>苏嘉宇</v>
          </cell>
          <cell r="C20" t="str">
            <v>2019软件工程02班</v>
          </cell>
          <cell r="D20" t="str">
            <v>西13#529</v>
          </cell>
          <cell r="E20">
            <v>8.1999999999999993</v>
          </cell>
          <cell r="F20">
            <v>0</v>
          </cell>
          <cell r="G20">
            <v>8.1999999999999993</v>
          </cell>
        </row>
        <row r="21">
          <cell r="A21" t="str">
            <v>201906061625</v>
          </cell>
          <cell r="B21" t="str">
            <v>杨泽凯</v>
          </cell>
          <cell r="C21" t="str">
            <v>2019软件工程02班</v>
          </cell>
          <cell r="D21" t="str">
            <v>西13#529</v>
          </cell>
          <cell r="E21">
            <v>8.1999999999999993</v>
          </cell>
          <cell r="F21">
            <v>0</v>
          </cell>
          <cell r="G21">
            <v>8.1999999999999993</v>
          </cell>
        </row>
        <row r="22">
          <cell r="A22" t="str">
            <v>201906061711</v>
          </cell>
          <cell r="B22" t="str">
            <v>缪健</v>
          </cell>
          <cell r="C22" t="str">
            <v>2019软件工程03班</v>
          </cell>
          <cell r="D22" t="str">
            <v>西13#528</v>
          </cell>
          <cell r="E22">
            <v>8.3000000000000007</v>
          </cell>
          <cell r="F22">
            <v>0</v>
          </cell>
          <cell r="G22">
            <v>8.3000000000000007</v>
          </cell>
          <cell r="H22" t="str">
            <v>寝室长</v>
          </cell>
        </row>
        <row r="23">
          <cell r="A23" t="str">
            <v>201906061718</v>
          </cell>
          <cell r="B23" t="str">
            <v>吴佳烜</v>
          </cell>
          <cell r="C23" t="str">
            <v>2019软件工程03班</v>
          </cell>
          <cell r="D23" t="str">
            <v>西13#528</v>
          </cell>
          <cell r="E23">
            <v>8.3000000000000007</v>
          </cell>
          <cell r="F23">
            <v>0</v>
          </cell>
          <cell r="G23">
            <v>8.3000000000000007</v>
          </cell>
        </row>
        <row r="24">
          <cell r="A24" t="str">
            <v>201906061726</v>
          </cell>
          <cell r="B24" t="str">
            <v>张坤</v>
          </cell>
          <cell r="C24" t="str">
            <v>2019软件工程03班</v>
          </cell>
          <cell r="D24" t="str">
            <v>西13#528</v>
          </cell>
          <cell r="E24">
            <v>8.3000000000000007</v>
          </cell>
          <cell r="F24">
            <v>0</v>
          </cell>
          <cell r="G24">
            <v>8.3000000000000007</v>
          </cell>
        </row>
        <row r="25">
          <cell r="A25" t="str">
            <v>201906062021</v>
          </cell>
          <cell r="B25" t="str">
            <v>孙昊</v>
          </cell>
          <cell r="C25" t="str">
            <v>2019软件工程04班</v>
          </cell>
          <cell r="D25" t="str">
            <v>西13#528</v>
          </cell>
          <cell r="E25">
            <v>8.3000000000000007</v>
          </cell>
          <cell r="F25">
            <v>0</v>
          </cell>
          <cell r="G25">
            <v>8.3000000000000007</v>
          </cell>
        </row>
        <row r="26">
          <cell r="A26" t="str">
            <v>201906061014</v>
          </cell>
          <cell r="B26" t="str">
            <v>李立涵</v>
          </cell>
          <cell r="C26" t="str">
            <v>2019软件工程02班</v>
          </cell>
          <cell r="D26" t="str">
            <v>西13#527</v>
          </cell>
          <cell r="E26">
            <v>8.3000000000000007</v>
          </cell>
          <cell r="F26">
            <v>0</v>
          </cell>
          <cell r="G26">
            <v>8.3000000000000007</v>
          </cell>
        </row>
        <row r="27">
          <cell r="A27" t="str">
            <v>201906061622</v>
          </cell>
          <cell r="B27" t="str">
            <v>杨宏涛</v>
          </cell>
          <cell r="C27" t="str">
            <v>2019软件工程02班</v>
          </cell>
          <cell r="D27" t="str">
            <v>西13#527</v>
          </cell>
          <cell r="E27">
            <v>8.3000000000000007</v>
          </cell>
          <cell r="F27">
            <v>0</v>
          </cell>
          <cell r="G27">
            <v>8.3000000000000007</v>
          </cell>
        </row>
        <row r="28">
          <cell r="A28" t="str">
            <v>201906061631</v>
          </cell>
          <cell r="B28" t="str">
            <v>朱洪炳</v>
          </cell>
          <cell r="C28" t="str">
            <v>2019软件工程02班</v>
          </cell>
          <cell r="D28" t="str">
            <v>西13#527</v>
          </cell>
          <cell r="E28">
            <v>8.3000000000000007</v>
          </cell>
          <cell r="F28">
            <v>0</v>
          </cell>
          <cell r="G28">
            <v>8.3000000000000007</v>
          </cell>
        </row>
        <row r="29">
          <cell r="A29" t="str">
            <v>201906061704</v>
          </cell>
          <cell r="B29" t="str">
            <v>杜瑞轩</v>
          </cell>
          <cell r="C29" t="str">
            <v>2019软件工程02班</v>
          </cell>
          <cell r="D29" t="str">
            <v>西13#527</v>
          </cell>
          <cell r="E29">
            <v>8.3000000000000007</v>
          </cell>
          <cell r="F29">
            <v>0</v>
          </cell>
          <cell r="G29">
            <v>8.3000000000000007</v>
          </cell>
          <cell r="H29" t="str">
            <v>寝室长</v>
          </cell>
        </row>
        <row r="30">
          <cell r="A30" t="str">
            <v>201906061312</v>
          </cell>
          <cell r="B30" t="str">
            <v>贾霖杰</v>
          </cell>
          <cell r="C30" t="str">
            <v>2019软件工程01班</v>
          </cell>
          <cell r="D30" t="str">
            <v>西13#526</v>
          </cell>
          <cell r="E30">
            <v>8.8000000000000007</v>
          </cell>
          <cell r="F30">
            <v>0</v>
          </cell>
          <cell r="G30">
            <v>8.8000000000000007</v>
          </cell>
        </row>
        <row r="31">
          <cell r="A31" t="str">
            <v>201906061314</v>
          </cell>
          <cell r="B31" t="str">
            <v>金昕涛</v>
          </cell>
          <cell r="C31" t="str">
            <v>2019软件工程01班</v>
          </cell>
          <cell r="D31" t="str">
            <v>西13#526</v>
          </cell>
          <cell r="E31">
            <v>8.8000000000000007</v>
          </cell>
          <cell r="F31">
            <v>0</v>
          </cell>
          <cell r="G31">
            <v>8.8000000000000007</v>
          </cell>
        </row>
        <row r="32">
          <cell r="A32" t="str">
            <v>201906061328</v>
          </cell>
          <cell r="B32" t="str">
            <v>颜琦琛</v>
          </cell>
          <cell r="C32" t="str">
            <v>2019软件工程01班</v>
          </cell>
          <cell r="D32" t="str">
            <v>西13#526</v>
          </cell>
          <cell r="E32">
            <v>8.8000000000000007</v>
          </cell>
          <cell r="F32">
            <v>0</v>
          </cell>
          <cell r="G32">
            <v>8.8000000000000007</v>
          </cell>
          <cell r="H32" t="str">
            <v>寝室长</v>
          </cell>
        </row>
        <row r="33">
          <cell r="A33" t="str">
            <v>201906062504</v>
          </cell>
          <cell r="B33" t="str">
            <v>郭宗豪</v>
          </cell>
          <cell r="C33" t="str">
            <v>2019软件工程06班</v>
          </cell>
          <cell r="D33" t="str">
            <v>西13#525</v>
          </cell>
          <cell r="E33">
            <v>8.6999999999999993</v>
          </cell>
          <cell r="F33">
            <v>0</v>
          </cell>
          <cell r="G33">
            <v>8.6999999999999993</v>
          </cell>
          <cell r="H33" t="str">
            <v>寝室长</v>
          </cell>
        </row>
        <row r="34">
          <cell r="A34" t="str">
            <v>201906062510</v>
          </cell>
          <cell r="B34" t="str">
            <v>林世伟</v>
          </cell>
          <cell r="C34" t="str">
            <v>2019软件工程06班</v>
          </cell>
          <cell r="D34" t="str">
            <v>西13#525</v>
          </cell>
          <cell r="E34">
            <v>8.6999999999999993</v>
          </cell>
          <cell r="F34">
            <v>0</v>
          </cell>
          <cell r="G34">
            <v>8.6999999999999993</v>
          </cell>
        </row>
        <row r="35">
          <cell r="A35" t="str">
            <v>201906062630</v>
          </cell>
          <cell r="B35" t="str">
            <v>赵泷</v>
          </cell>
          <cell r="C35" t="str">
            <v>2019软件工程06班</v>
          </cell>
          <cell r="D35" t="str">
            <v>西13#525</v>
          </cell>
          <cell r="E35">
            <v>8.6999999999999993</v>
          </cell>
          <cell r="F35">
            <v>0</v>
          </cell>
          <cell r="G35">
            <v>8.6999999999999993</v>
          </cell>
        </row>
        <row r="36">
          <cell r="A36" t="str">
            <v>201906062721</v>
          </cell>
          <cell r="B36" t="str">
            <v>闫宏宇</v>
          </cell>
          <cell r="C36" t="str">
            <v>2019软件工程06班</v>
          </cell>
          <cell r="D36" t="str">
            <v>西13#525</v>
          </cell>
          <cell r="E36">
            <v>8.6999999999999993</v>
          </cell>
          <cell r="F36">
            <v>0</v>
          </cell>
          <cell r="G36">
            <v>8.6999999999999993</v>
          </cell>
        </row>
        <row r="37">
          <cell r="A37" t="str">
            <v>201906061906</v>
          </cell>
          <cell r="B37" t="str">
            <v>黄子凡</v>
          </cell>
          <cell r="C37" t="str">
            <v>2019软件工程04班</v>
          </cell>
          <cell r="D37" t="str">
            <v>西13#523</v>
          </cell>
          <cell r="E37">
            <v>8.1</v>
          </cell>
          <cell r="F37">
            <v>0</v>
          </cell>
          <cell r="G37">
            <v>8.1</v>
          </cell>
        </row>
        <row r="38">
          <cell r="A38" t="str">
            <v>201906061907</v>
          </cell>
          <cell r="B38" t="str">
            <v>李勇达</v>
          </cell>
          <cell r="C38" t="str">
            <v>2019软件工程04班</v>
          </cell>
          <cell r="D38" t="str">
            <v>西13#523</v>
          </cell>
          <cell r="E38">
            <v>8.1</v>
          </cell>
          <cell r="F38">
            <v>0</v>
          </cell>
          <cell r="G38">
            <v>8.1</v>
          </cell>
        </row>
        <row r="39">
          <cell r="A39" t="str">
            <v>201906061908</v>
          </cell>
          <cell r="B39" t="str">
            <v>梁德源</v>
          </cell>
          <cell r="C39" t="str">
            <v>2019软件工程04班</v>
          </cell>
          <cell r="D39" t="str">
            <v>西13#523</v>
          </cell>
          <cell r="E39">
            <v>8.1</v>
          </cell>
          <cell r="F39">
            <v>0</v>
          </cell>
          <cell r="G39">
            <v>8.1</v>
          </cell>
          <cell r="H39" t="str">
            <v>寝室长</v>
          </cell>
        </row>
        <row r="40">
          <cell r="A40" t="str">
            <v>201906061909</v>
          </cell>
          <cell r="B40" t="str">
            <v>卢鹏宇</v>
          </cell>
          <cell r="C40" t="str">
            <v>2019软件工程04班</v>
          </cell>
          <cell r="D40" t="str">
            <v>西13#523</v>
          </cell>
          <cell r="E40">
            <v>8.1</v>
          </cell>
          <cell r="F40">
            <v>0</v>
          </cell>
          <cell r="G40">
            <v>8.1</v>
          </cell>
        </row>
        <row r="41">
          <cell r="A41" t="str">
            <v>201906061402</v>
          </cell>
          <cell r="B41" t="str">
            <v>程可</v>
          </cell>
          <cell r="C41" t="str">
            <v>2019软件工程01班</v>
          </cell>
          <cell r="D41" t="str">
            <v>西13#521</v>
          </cell>
          <cell r="E41">
            <v>8.4</v>
          </cell>
          <cell r="F41">
            <v>0</v>
          </cell>
          <cell r="G41">
            <v>8.4</v>
          </cell>
          <cell r="H41" t="str">
            <v>寝室长</v>
          </cell>
        </row>
        <row r="42">
          <cell r="A42" t="str">
            <v>201906061403</v>
          </cell>
          <cell r="B42" t="str">
            <v>单启涛</v>
          </cell>
          <cell r="C42" t="str">
            <v>2019软件工程01班</v>
          </cell>
          <cell r="D42" t="str">
            <v>西13#521</v>
          </cell>
          <cell r="E42">
            <v>8.4</v>
          </cell>
          <cell r="F42">
            <v>0</v>
          </cell>
          <cell r="G42">
            <v>8.4</v>
          </cell>
        </row>
        <row r="43">
          <cell r="A43" t="str">
            <v>201906061406</v>
          </cell>
          <cell r="B43" t="str">
            <v>付琦晨</v>
          </cell>
          <cell r="C43" t="str">
            <v>2019软件工程01班</v>
          </cell>
          <cell r="D43" t="str">
            <v>西13#521</v>
          </cell>
          <cell r="E43">
            <v>8.4</v>
          </cell>
          <cell r="F43">
            <v>0</v>
          </cell>
          <cell r="G43">
            <v>8.4</v>
          </cell>
        </row>
        <row r="44">
          <cell r="A44" t="str">
            <v>201906061407</v>
          </cell>
          <cell r="B44" t="str">
            <v>高瑞麟</v>
          </cell>
          <cell r="C44" t="str">
            <v>2019软件工程01班</v>
          </cell>
          <cell r="D44" t="str">
            <v>西13#521</v>
          </cell>
          <cell r="E44">
            <v>8.4</v>
          </cell>
          <cell r="F44">
            <v>0</v>
          </cell>
          <cell r="G44">
            <v>8.4</v>
          </cell>
        </row>
        <row r="45">
          <cell r="A45" t="str">
            <v>201906061026</v>
          </cell>
          <cell r="B45" t="str">
            <v>徐晨祺</v>
          </cell>
          <cell r="C45" t="str">
            <v>2019软件工程02班</v>
          </cell>
          <cell r="D45" t="str">
            <v>西13#520</v>
          </cell>
          <cell r="E45">
            <v>8.1</v>
          </cell>
          <cell r="F45">
            <v>0</v>
          </cell>
          <cell r="G45">
            <v>8.1</v>
          </cell>
          <cell r="H45" t="str">
            <v>寝室长</v>
          </cell>
        </row>
        <row r="46">
          <cell r="A46" t="str">
            <v>201906061030</v>
          </cell>
          <cell r="B46" t="str">
            <v>俞昶晖</v>
          </cell>
          <cell r="C46" t="str">
            <v>2019软件工程02班</v>
          </cell>
          <cell r="D46" t="str">
            <v>西13#520</v>
          </cell>
          <cell r="E46">
            <v>8.1</v>
          </cell>
          <cell r="F46">
            <v>0</v>
          </cell>
          <cell r="G46">
            <v>8.1</v>
          </cell>
        </row>
        <row r="47">
          <cell r="A47" t="str">
            <v>201906061801</v>
          </cell>
          <cell r="B47" t="str">
            <v>鲍亮</v>
          </cell>
          <cell r="C47" t="str">
            <v>2019软件工程03班</v>
          </cell>
          <cell r="D47" t="str">
            <v>西13#520</v>
          </cell>
          <cell r="E47">
            <v>8.1</v>
          </cell>
          <cell r="F47">
            <v>0</v>
          </cell>
          <cell r="G47">
            <v>8.1</v>
          </cell>
        </row>
        <row r="48">
          <cell r="A48" t="str">
            <v>201906061826</v>
          </cell>
          <cell r="B48" t="str">
            <v>徐同帅</v>
          </cell>
          <cell r="C48" t="str">
            <v>2019软件工程03班</v>
          </cell>
          <cell r="D48" t="str">
            <v>西13#520</v>
          </cell>
          <cell r="E48">
            <v>8.1</v>
          </cell>
          <cell r="F48">
            <v>0</v>
          </cell>
          <cell r="G48">
            <v>8.1</v>
          </cell>
        </row>
        <row r="49">
          <cell r="A49" t="str">
            <v>201906061911</v>
          </cell>
          <cell r="B49" t="str">
            <v>罗昕</v>
          </cell>
          <cell r="C49" t="str">
            <v>2019软件工程04班</v>
          </cell>
          <cell r="D49" t="str">
            <v>西13#519</v>
          </cell>
          <cell r="E49">
            <v>8.4</v>
          </cell>
          <cell r="F49">
            <v>0</v>
          </cell>
          <cell r="G49">
            <v>8.4</v>
          </cell>
        </row>
        <row r="50">
          <cell r="A50" t="str">
            <v>201906061918</v>
          </cell>
          <cell r="B50" t="str">
            <v>夏宏彬</v>
          </cell>
          <cell r="C50" t="str">
            <v>2019软件工程04班</v>
          </cell>
          <cell r="D50" t="str">
            <v>西13#519</v>
          </cell>
          <cell r="E50">
            <v>8.4</v>
          </cell>
          <cell r="F50">
            <v>0</v>
          </cell>
          <cell r="G50">
            <v>8.4</v>
          </cell>
        </row>
        <row r="51">
          <cell r="A51" t="str">
            <v>201906061921</v>
          </cell>
          <cell r="B51" t="str">
            <v>应哲辉</v>
          </cell>
          <cell r="C51" t="str">
            <v>2019软件工程04班</v>
          </cell>
          <cell r="D51" t="str">
            <v>西13#519</v>
          </cell>
          <cell r="E51">
            <v>8.4</v>
          </cell>
          <cell r="F51">
            <v>0</v>
          </cell>
          <cell r="G51">
            <v>8.4</v>
          </cell>
          <cell r="H51" t="str">
            <v>寝室长</v>
          </cell>
        </row>
        <row r="52">
          <cell r="A52" t="str">
            <v>201906062001</v>
          </cell>
          <cell r="B52" t="str">
            <v>白炳涛</v>
          </cell>
          <cell r="C52" t="str">
            <v>2019软件工程04班</v>
          </cell>
          <cell r="D52" t="str">
            <v>西13#519</v>
          </cell>
          <cell r="E52">
            <v>8.4</v>
          </cell>
          <cell r="F52">
            <v>0</v>
          </cell>
          <cell r="G52">
            <v>8.4</v>
          </cell>
        </row>
        <row r="53">
          <cell r="A53" t="str">
            <v>201906051220</v>
          </cell>
          <cell r="B53" t="str">
            <v>郑昊</v>
          </cell>
          <cell r="C53" t="str">
            <v>2019软件工程02班</v>
          </cell>
          <cell r="D53" t="str">
            <v>西13#518</v>
          </cell>
          <cell r="E53">
            <v>8.1999999999999993</v>
          </cell>
          <cell r="F53">
            <v>0</v>
          </cell>
          <cell r="G53">
            <v>8.1999999999999993</v>
          </cell>
        </row>
        <row r="54">
          <cell r="A54" t="str">
            <v>201906061609</v>
          </cell>
          <cell r="B54" t="str">
            <v>吕锐</v>
          </cell>
          <cell r="C54" t="str">
            <v>2019软件工程02班</v>
          </cell>
          <cell r="D54" t="str">
            <v>西13#518</v>
          </cell>
          <cell r="E54">
            <v>8.1999999999999993</v>
          </cell>
          <cell r="F54">
            <v>0</v>
          </cell>
          <cell r="G54">
            <v>8.1999999999999993</v>
          </cell>
        </row>
        <row r="55">
          <cell r="A55" t="str">
            <v>201906061611</v>
          </cell>
          <cell r="B55" t="str">
            <v>倪依涛</v>
          </cell>
          <cell r="C55" t="str">
            <v>2019软件工程02班</v>
          </cell>
          <cell r="D55" t="str">
            <v>西13#518</v>
          </cell>
          <cell r="E55">
            <v>8.1999999999999993</v>
          </cell>
          <cell r="F55">
            <v>0</v>
          </cell>
          <cell r="G55">
            <v>8.1999999999999993</v>
          </cell>
        </row>
        <row r="56">
          <cell r="A56" t="str">
            <v>201906061612</v>
          </cell>
          <cell r="B56" t="str">
            <v>申屠克勤</v>
          </cell>
          <cell r="C56" t="str">
            <v>2019软件工程02班</v>
          </cell>
          <cell r="D56" t="str">
            <v>西13#518</v>
          </cell>
          <cell r="E56">
            <v>8.1999999999999993</v>
          </cell>
          <cell r="F56">
            <v>0</v>
          </cell>
          <cell r="G56">
            <v>8.1999999999999993</v>
          </cell>
          <cell r="H56" t="str">
            <v>寝室长</v>
          </cell>
        </row>
        <row r="57">
          <cell r="A57" t="str">
            <v>201906062303</v>
          </cell>
          <cell r="B57" t="str">
            <v>高宇</v>
          </cell>
          <cell r="C57" t="str">
            <v>2019软件工程05班</v>
          </cell>
          <cell r="D57" t="str">
            <v>西13#517</v>
          </cell>
          <cell r="E57">
            <v>8.6</v>
          </cell>
          <cell r="F57">
            <v>0</v>
          </cell>
          <cell r="G57">
            <v>8.6</v>
          </cell>
        </row>
        <row r="58">
          <cell r="A58" t="str">
            <v>201906062424</v>
          </cell>
          <cell r="B58" t="str">
            <v>杨儒涞</v>
          </cell>
          <cell r="C58" t="str">
            <v>2019软件工程05班</v>
          </cell>
          <cell r="D58" t="str">
            <v>西13#517</v>
          </cell>
          <cell r="E58">
            <v>8.6</v>
          </cell>
          <cell r="F58">
            <v>0</v>
          </cell>
          <cell r="G58">
            <v>8.6</v>
          </cell>
        </row>
        <row r="59">
          <cell r="A59" t="str">
            <v>201906062426</v>
          </cell>
          <cell r="B59" t="str">
            <v>应浩</v>
          </cell>
          <cell r="C59" t="str">
            <v>2019软件工程05班</v>
          </cell>
          <cell r="D59" t="str">
            <v>西13#517</v>
          </cell>
          <cell r="E59">
            <v>8.6</v>
          </cell>
          <cell r="F59">
            <v>0</v>
          </cell>
          <cell r="G59">
            <v>8.6</v>
          </cell>
        </row>
        <row r="60">
          <cell r="A60" t="str">
            <v>201906062427</v>
          </cell>
          <cell r="B60" t="str">
            <v>张拓</v>
          </cell>
          <cell r="C60" t="str">
            <v>2019软件工程05班</v>
          </cell>
          <cell r="D60" t="str">
            <v>西13#517</v>
          </cell>
          <cell r="E60">
            <v>8.6</v>
          </cell>
          <cell r="F60">
            <v>0</v>
          </cell>
          <cell r="G60">
            <v>8.6</v>
          </cell>
          <cell r="H60" t="str">
            <v>寝室长</v>
          </cell>
        </row>
        <row r="61">
          <cell r="A61" t="str">
            <v>201906061416</v>
          </cell>
          <cell r="B61" t="str">
            <v>罗逸宁</v>
          </cell>
          <cell r="C61" t="str">
            <v>2019软件工程01班</v>
          </cell>
          <cell r="D61" t="str">
            <v>西13#514</v>
          </cell>
          <cell r="E61">
            <v>8.5</v>
          </cell>
          <cell r="F61">
            <v>0</v>
          </cell>
          <cell r="G61">
            <v>8.5</v>
          </cell>
        </row>
        <row r="62">
          <cell r="A62" t="str">
            <v>201906061417</v>
          </cell>
          <cell r="B62" t="str">
            <v>吕伟</v>
          </cell>
          <cell r="C62" t="str">
            <v>2019软件工程01班</v>
          </cell>
          <cell r="D62" t="str">
            <v>西13#514</v>
          </cell>
          <cell r="E62">
            <v>8.5</v>
          </cell>
          <cell r="F62">
            <v>0</v>
          </cell>
          <cell r="G62">
            <v>8.5</v>
          </cell>
        </row>
        <row r="63">
          <cell r="A63" t="str">
            <v>201906061522</v>
          </cell>
          <cell r="B63" t="str">
            <v>应彬枫</v>
          </cell>
          <cell r="C63" t="str">
            <v>2019软件工程01班</v>
          </cell>
          <cell r="D63" t="str">
            <v>西13#514</v>
          </cell>
          <cell r="E63">
            <v>8.5</v>
          </cell>
          <cell r="F63">
            <v>0</v>
          </cell>
          <cell r="G63">
            <v>8.5</v>
          </cell>
          <cell r="H63" t="str">
            <v>寝室长</v>
          </cell>
        </row>
        <row r="64">
          <cell r="A64" t="str">
            <v>201906061523</v>
          </cell>
          <cell r="B64" t="str">
            <v>余磊</v>
          </cell>
          <cell r="C64" t="str">
            <v>2019软件工程01班</v>
          </cell>
          <cell r="D64" t="str">
            <v>西13#514</v>
          </cell>
          <cell r="E64">
            <v>8.5</v>
          </cell>
          <cell r="F64">
            <v>0</v>
          </cell>
          <cell r="G64">
            <v>8.5</v>
          </cell>
        </row>
        <row r="65">
          <cell r="A65" t="str">
            <v>201906021316</v>
          </cell>
          <cell r="B65" t="str">
            <v>马佳敏</v>
          </cell>
          <cell r="C65" t="str">
            <v>2019软件工程01班</v>
          </cell>
          <cell r="D65" t="str">
            <v>西13#513</v>
          </cell>
          <cell r="E65">
            <v>8.3000000000000007</v>
          </cell>
          <cell r="F65">
            <v>0</v>
          </cell>
          <cell r="G65">
            <v>8.3000000000000007</v>
          </cell>
        </row>
        <row r="66">
          <cell r="A66" t="str">
            <v>201906060228</v>
          </cell>
          <cell r="B66" t="str">
            <v>姚昱玮</v>
          </cell>
          <cell r="C66" t="str">
            <v>2019软件工程05班</v>
          </cell>
          <cell r="D66" t="str">
            <v>西13#513</v>
          </cell>
          <cell r="E66">
            <v>8.3000000000000007</v>
          </cell>
          <cell r="F66">
            <v>0</v>
          </cell>
          <cell r="G66">
            <v>8.3000000000000007</v>
          </cell>
        </row>
        <row r="67">
          <cell r="A67" t="str">
            <v>201906062320</v>
          </cell>
          <cell r="B67" t="str">
            <v>徐哲邦</v>
          </cell>
          <cell r="C67" t="str">
            <v>2019软件工程05班</v>
          </cell>
          <cell r="D67" t="str">
            <v>西13#513</v>
          </cell>
          <cell r="E67">
            <v>8.3000000000000007</v>
          </cell>
          <cell r="F67">
            <v>0</v>
          </cell>
          <cell r="G67">
            <v>8.3000000000000007</v>
          </cell>
          <cell r="H67" t="str">
            <v>寝室长</v>
          </cell>
        </row>
        <row r="68">
          <cell r="A68" t="str">
            <v>201906020127</v>
          </cell>
          <cell r="B68" t="str">
            <v>周镐</v>
          </cell>
          <cell r="C68" t="str">
            <v>2019软件工程06班</v>
          </cell>
          <cell r="D68" t="str">
            <v>西13#513</v>
          </cell>
          <cell r="E68">
            <v>8.3000000000000007</v>
          </cell>
          <cell r="F68">
            <v>0</v>
          </cell>
          <cell r="G68">
            <v>8.3000000000000007</v>
          </cell>
        </row>
        <row r="69">
          <cell r="A69" t="str">
            <v>201906061824</v>
          </cell>
          <cell r="B69" t="str">
            <v>汪久平</v>
          </cell>
          <cell r="C69" t="str">
            <v>2019软件工程03班</v>
          </cell>
          <cell r="D69" t="str">
            <v>西13#512</v>
          </cell>
          <cell r="E69">
            <v>8.3000000000000007</v>
          </cell>
          <cell r="F69">
            <v>0</v>
          </cell>
          <cell r="G69">
            <v>8.3000000000000007</v>
          </cell>
        </row>
        <row r="70">
          <cell r="A70" t="str">
            <v>201906062723</v>
          </cell>
          <cell r="B70" t="str">
            <v>姚立民</v>
          </cell>
          <cell r="C70" t="str">
            <v>2019软件工程06班</v>
          </cell>
          <cell r="D70" t="str">
            <v>西13#512</v>
          </cell>
          <cell r="E70">
            <v>8.3000000000000007</v>
          </cell>
          <cell r="F70">
            <v>0</v>
          </cell>
          <cell r="G70">
            <v>8.3000000000000007</v>
          </cell>
        </row>
        <row r="71">
          <cell r="A71" t="str">
            <v>201906062724</v>
          </cell>
          <cell r="B71" t="str">
            <v>叶辰东</v>
          </cell>
          <cell r="C71" t="str">
            <v>2019软件工程06班</v>
          </cell>
          <cell r="D71" t="str">
            <v>西13#512</v>
          </cell>
          <cell r="E71">
            <v>8.3000000000000007</v>
          </cell>
          <cell r="F71">
            <v>0</v>
          </cell>
          <cell r="G71">
            <v>8.3000000000000007</v>
          </cell>
        </row>
        <row r="72">
          <cell r="A72" t="str">
            <v>201906062725</v>
          </cell>
          <cell r="B72" t="str">
            <v>应明沣</v>
          </cell>
          <cell r="C72" t="str">
            <v>2019软件工程06班</v>
          </cell>
          <cell r="D72" t="str">
            <v>西13#512</v>
          </cell>
          <cell r="E72">
            <v>8.3000000000000007</v>
          </cell>
          <cell r="F72">
            <v>0</v>
          </cell>
          <cell r="G72">
            <v>8.3000000000000007</v>
          </cell>
          <cell r="H72" t="str">
            <v>寝室长</v>
          </cell>
        </row>
        <row r="73">
          <cell r="A73" t="str">
            <v>201906060614</v>
          </cell>
          <cell r="B73" t="str">
            <v>毛铖</v>
          </cell>
          <cell r="C73" t="str">
            <v>2019软件工程01班</v>
          </cell>
          <cell r="D73" t="str">
            <v>西13#510</v>
          </cell>
          <cell r="E73">
            <v>8.1</v>
          </cell>
          <cell r="F73">
            <v>0</v>
          </cell>
          <cell r="G73">
            <v>8.1</v>
          </cell>
        </row>
        <row r="74">
          <cell r="A74" t="str">
            <v>201906061301</v>
          </cell>
          <cell r="B74" t="str">
            <v>包嘉豪</v>
          </cell>
          <cell r="C74" t="str">
            <v>2019软件工程01班</v>
          </cell>
          <cell r="D74" t="str">
            <v>西13#510</v>
          </cell>
          <cell r="E74">
            <v>8.1</v>
          </cell>
          <cell r="F74">
            <v>0</v>
          </cell>
          <cell r="G74">
            <v>8.1</v>
          </cell>
        </row>
        <row r="75">
          <cell r="A75" t="str">
            <v>201906061415</v>
          </cell>
          <cell r="B75" t="str">
            <v>刘联想</v>
          </cell>
          <cell r="C75" t="str">
            <v>2019软件工程01班</v>
          </cell>
          <cell r="D75" t="str">
            <v>西13#510</v>
          </cell>
          <cell r="E75">
            <v>8.1</v>
          </cell>
          <cell r="F75">
            <v>0</v>
          </cell>
          <cell r="G75">
            <v>8.1</v>
          </cell>
        </row>
        <row r="76">
          <cell r="A76" t="str">
            <v>201906061420</v>
          </cell>
          <cell r="B76" t="str">
            <v>秦宏宇</v>
          </cell>
          <cell r="C76" t="str">
            <v>2019软件工程01班</v>
          </cell>
          <cell r="D76" t="str">
            <v>西13#510</v>
          </cell>
          <cell r="E76">
            <v>8.1</v>
          </cell>
          <cell r="F76">
            <v>0</v>
          </cell>
          <cell r="G76">
            <v>8.1</v>
          </cell>
          <cell r="H76" t="str">
            <v>寝室长</v>
          </cell>
        </row>
        <row r="77">
          <cell r="A77" t="str">
            <v>201906061605</v>
          </cell>
          <cell r="B77" t="str">
            <v>胡泽涛</v>
          </cell>
          <cell r="C77" t="str">
            <v>2019软件工程02班</v>
          </cell>
          <cell r="D77" t="str">
            <v>西13#508</v>
          </cell>
          <cell r="E77">
            <v>8.5</v>
          </cell>
          <cell r="F77">
            <v>0</v>
          </cell>
          <cell r="G77">
            <v>8.5</v>
          </cell>
        </row>
        <row r="78">
          <cell r="A78" t="str">
            <v>201906061913</v>
          </cell>
          <cell r="B78" t="str">
            <v>莫滩</v>
          </cell>
          <cell r="C78" t="str">
            <v>2019软件工程04班</v>
          </cell>
          <cell r="D78" t="str">
            <v>西13#508</v>
          </cell>
          <cell r="E78">
            <v>8.5</v>
          </cell>
          <cell r="F78">
            <v>0</v>
          </cell>
          <cell r="G78">
            <v>8.5</v>
          </cell>
        </row>
        <row r="79">
          <cell r="A79" t="str">
            <v>201906061706</v>
          </cell>
          <cell r="B79" t="str">
            <v>冯剑雄</v>
          </cell>
          <cell r="C79" t="str">
            <v>2019软件工程02班</v>
          </cell>
          <cell r="D79" t="str">
            <v>西13#507</v>
          </cell>
          <cell r="E79">
            <v>8.8000000000000007</v>
          </cell>
          <cell r="F79">
            <v>0</v>
          </cell>
          <cell r="G79">
            <v>8.8000000000000007</v>
          </cell>
          <cell r="H79" t="str">
            <v>寝室长</v>
          </cell>
        </row>
        <row r="80">
          <cell r="A80" t="str">
            <v>201906061707</v>
          </cell>
          <cell r="B80" t="str">
            <v>何泽</v>
          </cell>
          <cell r="C80" t="str">
            <v>2019软件工程02班</v>
          </cell>
          <cell r="D80" t="str">
            <v>西13#507</v>
          </cell>
          <cell r="E80">
            <v>8.8000000000000007</v>
          </cell>
          <cell r="F80">
            <v>0</v>
          </cell>
          <cell r="G80">
            <v>8.8000000000000007</v>
          </cell>
        </row>
        <row r="81">
          <cell r="A81" t="str">
            <v>201906061708</v>
          </cell>
          <cell r="B81" t="str">
            <v>胡嘉恒</v>
          </cell>
          <cell r="C81" t="str">
            <v>2019软件工程03班</v>
          </cell>
          <cell r="D81" t="str">
            <v>西13#507</v>
          </cell>
          <cell r="E81">
            <v>8.8000000000000007</v>
          </cell>
          <cell r="F81">
            <v>0</v>
          </cell>
          <cell r="G81">
            <v>8.8000000000000007</v>
          </cell>
        </row>
        <row r="82">
          <cell r="A82" t="str">
            <v>201906061724</v>
          </cell>
          <cell r="B82" t="str">
            <v>袁智龙</v>
          </cell>
          <cell r="C82" t="str">
            <v>2019软件工程03班</v>
          </cell>
          <cell r="D82" t="str">
            <v>西13#507</v>
          </cell>
          <cell r="E82">
            <v>8.8000000000000007</v>
          </cell>
          <cell r="F82">
            <v>0</v>
          </cell>
          <cell r="G82">
            <v>8.8000000000000007</v>
          </cell>
        </row>
        <row r="83">
          <cell r="A83" t="str">
            <v>201906061817</v>
          </cell>
          <cell r="B83" t="str">
            <v>宋诗宇</v>
          </cell>
          <cell r="C83" t="str">
            <v>2019软件工程03班</v>
          </cell>
          <cell r="D83" t="str">
            <v>西13#506</v>
          </cell>
          <cell r="E83">
            <v>8</v>
          </cell>
          <cell r="F83">
            <v>0</v>
          </cell>
          <cell r="G83">
            <v>8</v>
          </cell>
        </row>
        <row r="84">
          <cell r="A84" t="str">
            <v>201906061818</v>
          </cell>
          <cell r="B84" t="str">
            <v>苏永琦</v>
          </cell>
          <cell r="C84" t="str">
            <v>2019软件工程03班</v>
          </cell>
          <cell r="D84" t="str">
            <v>西13#506</v>
          </cell>
          <cell r="E84">
            <v>8</v>
          </cell>
          <cell r="F84">
            <v>0</v>
          </cell>
          <cell r="G84">
            <v>8</v>
          </cell>
        </row>
        <row r="85">
          <cell r="A85" t="str">
            <v>201906061819</v>
          </cell>
          <cell r="B85" t="str">
            <v>陶刘泽</v>
          </cell>
          <cell r="C85" t="str">
            <v>2019软件工程03班</v>
          </cell>
          <cell r="D85" t="str">
            <v>西13#506</v>
          </cell>
          <cell r="E85">
            <v>8</v>
          </cell>
          <cell r="F85">
            <v>0</v>
          </cell>
          <cell r="G85">
            <v>8</v>
          </cell>
        </row>
        <row r="86">
          <cell r="A86" t="str">
            <v>201906061820</v>
          </cell>
          <cell r="B86" t="str">
            <v>童期航</v>
          </cell>
          <cell r="C86" t="str">
            <v>2019软件工程03班</v>
          </cell>
          <cell r="D86" t="str">
            <v>西13#506</v>
          </cell>
          <cell r="E86">
            <v>8</v>
          </cell>
          <cell r="F86">
            <v>0</v>
          </cell>
          <cell r="G86">
            <v>8</v>
          </cell>
          <cell r="H86" t="str">
            <v>寝室长</v>
          </cell>
        </row>
        <row r="87">
          <cell r="A87" t="str">
            <v>201906061811</v>
          </cell>
          <cell r="B87" t="str">
            <v>金辰</v>
          </cell>
          <cell r="C87" t="str">
            <v>2019软件工程03班</v>
          </cell>
          <cell r="D87" t="str">
            <v>西13#505</v>
          </cell>
          <cell r="E87">
            <v>8.6</v>
          </cell>
          <cell r="F87">
            <v>0</v>
          </cell>
          <cell r="G87">
            <v>8.6</v>
          </cell>
          <cell r="H87" t="str">
            <v>寝室长</v>
          </cell>
        </row>
        <row r="88">
          <cell r="A88" t="str">
            <v>201906061815</v>
          </cell>
          <cell r="B88" t="str">
            <v>莫斌文</v>
          </cell>
          <cell r="C88" t="str">
            <v>2019软件工程03班</v>
          </cell>
          <cell r="D88" t="str">
            <v>西13#505</v>
          </cell>
          <cell r="E88">
            <v>8.6</v>
          </cell>
          <cell r="F88">
            <v>0</v>
          </cell>
          <cell r="G88">
            <v>8.6</v>
          </cell>
        </row>
        <row r="89">
          <cell r="A89">
            <v>201906061823</v>
          </cell>
          <cell r="B89" t="str">
            <v>王恒一</v>
          </cell>
          <cell r="C89" t="str">
            <v>2019软件工程03班</v>
          </cell>
          <cell r="D89" t="str">
            <v>西13#505</v>
          </cell>
          <cell r="E89">
            <v>8.6</v>
          </cell>
          <cell r="F89">
            <v>0</v>
          </cell>
          <cell r="G89">
            <v>8.6</v>
          </cell>
        </row>
        <row r="90">
          <cell r="A90">
            <v>201806062706</v>
          </cell>
          <cell r="B90" t="str">
            <v>崔宇新</v>
          </cell>
          <cell r="C90" t="str">
            <v>2019软件工程06班</v>
          </cell>
          <cell r="D90" t="str">
            <v>西13#505</v>
          </cell>
          <cell r="E90">
            <v>8.6</v>
          </cell>
          <cell r="F90">
            <v>0</v>
          </cell>
          <cell r="G90">
            <v>8.6</v>
          </cell>
        </row>
        <row r="91">
          <cell r="A91" t="str">
            <v>201906062501</v>
          </cell>
          <cell r="B91" t="str">
            <v>陈培枫</v>
          </cell>
          <cell r="C91" t="str">
            <v>2019软件工程06班</v>
          </cell>
          <cell r="D91" t="str">
            <v>西13#503</v>
          </cell>
          <cell r="E91">
            <v>8.1</v>
          </cell>
          <cell r="F91">
            <v>0</v>
          </cell>
          <cell r="G91">
            <v>8.1</v>
          </cell>
        </row>
        <row r="92">
          <cell r="A92" t="str">
            <v>201906062525</v>
          </cell>
          <cell r="B92" t="str">
            <v>薛飒</v>
          </cell>
          <cell r="C92" t="str">
            <v>2019软件工程06班</v>
          </cell>
          <cell r="D92" t="str">
            <v>西13#503</v>
          </cell>
          <cell r="E92">
            <v>8.1</v>
          </cell>
          <cell r="F92">
            <v>0</v>
          </cell>
          <cell r="G92">
            <v>8.1</v>
          </cell>
        </row>
        <row r="93">
          <cell r="A93" t="str">
            <v>201906062526</v>
          </cell>
          <cell r="B93" t="str">
            <v>杨捷宁</v>
          </cell>
          <cell r="C93" t="str">
            <v>2019软件工程06班</v>
          </cell>
          <cell r="D93" t="str">
            <v>西13#503</v>
          </cell>
          <cell r="E93">
            <v>8.1</v>
          </cell>
          <cell r="F93">
            <v>0</v>
          </cell>
          <cell r="G93">
            <v>8.1</v>
          </cell>
        </row>
        <row r="94">
          <cell r="A94" t="str">
            <v>201906062529</v>
          </cell>
          <cell r="B94" t="str">
            <v>赵博琦</v>
          </cell>
          <cell r="C94" t="str">
            <v>2019软件工程06班</v>
          </cell>
          <cell r="D94" t="str">
            <v>西13#503</v>
          </cell>
          <cell r="E94">
            <v>8.1</v>
          </cell>
          <cell r="F94">
            <v>0</v>
          </cell>
          <cell r="G94">
            <v>8.1</v>
          </cell>
        </row>
        <row r="95">
          <cell r="A95" t="str">
            <v>201906061508</v>
          </cell>
          <cell r="B95" t="str">
            <v>黄涵</v>
          </cell>
          <cell r="C95" t="str">
            <v>2019软件工程01班</v>
          </cell>
          <cell r="D95" t="str">
            <v>西13#502</v>
          </cell>
          <cell r="E95">
            <v>8.6999999999999993</v>
          </cell>
          <cell r="F95">
            <v>0</v>
          </cell>
          <cell r="G95">
            <v>8.6999999999999993</v>
          </cell>
        </row>
        <row r="96">
          <cell r="A96" t="str">
            <v>201906061713</v>
          </cell>
          <cell r="B96" t="str">
            <v>宋炫炫</v>
          </cell>
          <cell r="C96" t="str">
            <v>2019软件工程03班</v>
          </cell>
          <cell r="D96" t="str">
            <v>西13#502</v>
          </cell>
          <cell r="E96">
            <v>8.6999999999999993</v>
          </cell>
          <cell r="F96">
            <v>0</v>
          </cell>
          <cell r="G96">
            <v>8.6999999999999993</v>
          </cell>
        </row>
        <row r="97">
          <cell r="A97" t="str">
            <v>201906062605</v>
          </cell>
          <cell r="B97" t="str">
            <v>傅迪洋</v>
          </cell>
          <cell r="C97" t="str">
            <v>2019软件工程06班</v>
          </cell>
          <cell r="D97" t="str">
            <v>西13#502</v>
          </cell>
          <cell r="E97">
            <v>8.6999999999999993</v>
          </cell>
          <cell r="F97">
            <v>0</v>
          </cell>
          <cell r="G97">
            <v>8.6999999999999993</v>
          </cell>
        </row>
        <row r="98">
          <cell r="A98" t="str">
            <v>201906062620</v>
          </cell>
          <cell r="B98" t="str">
            <v>施志豪</v>
          </cell>
          <cell r="C98" t="str">
            <v>2019软件工程06班</v>
          </cell>
          <cell r="D98" t="str">
            <v>西13#502</v>
          </cell>
          <cell r="E98">
            <v>8.6999999999999993</v>
          </cell>
          <cell r="F98">
            <v>0</v>
          </cell>
          <cell r="G98">
            <v>8.6999999999999993</v>
          </cell>
          <cell r="H98" t="str">
            <v>寝室长</v>
          </cell>
        </row>
        <row r="99">
          <cell r="A99" t="str">
            <v>201906061808</v>
          </cell>
          <cell r="B99" t="str">
            <v>韩笑歌</v>
          </cell>
          <cell r="C99" t="str">
            <v>2019软件工程03班</v>
          </cell>
          <cell r="D99" t="str">
            <v>西13#501</v>
          </cell>
          <cell r="E99">
            <v>8.3000000000000007</v>
          </cell>
          <cell r="F99">
            <v>0</v>
          </cell>
          <cell r="G99">
            <v>8.3000000000000007</v>
          </cell>
        </row>
        <row r="100">
          <cell r="A100" t="str">
            <v>201906062523</v>
          </cell>
          <cell r="B100" t="str">
            <v>谢乐其</v>
          </cell>
          <cell r="C100" t="str">
            <v>2019软件工程06班</v>
          </cell>
          <cell r="D100" t="str">
            <v>西13#501</v>
          </cell>
          <cell r="E100">
            <v>8.3000000000000007</v>
          </cell>
          <cell r="F100">
            <v>0</v>
          </cell>
          <cell r="G100">
            <v>8.3000000000000007</v>
          </cell>
        </row>
        <row r="101">
          <cell r="A101" t="str">
            <v>201906062624</v>
          </cell>
          <cell r="B101" t="str">
            <v>王玉潮</v>
          </cell>
          <cell r="C101" t="str">
            <v>2019软件工程06班</v>
          </cell>
          <cell r="D101" t="str">
            <v>西13#501</v>
          </cell>
          <cell r="E101">
            <v>8.3000000000000007</v>
          </cell>
          <cell r="F101">
            <v>0</v>
          </cell>
          <cell r="G101">
            <v>8.3000000000000007</v>
          </cell>
          <cell r="H101" t="str">
            <v>寝室长</v>
          </cell>
        </row>
        <row r="102">
          <cell r="A102" t="str">
            <v>201906062625</v>
          </cell>
          <cell r="B102" t="str">
            <v>吴承宇</v>
          </cell>
          <cell r="C102" t="str">
            <v>2019软件工程06班</v>
          </cell>
          <cell r="D102" t="str">
            <v>西13#501</v>
          </cell>
          <cell r="E102">
            <v>8.3000000000000007</v>
          </cell>
          <cell r="F102">
            <v>0</v>
          </cell>
          <cell r="G102">
            <v>8.3000000000000007</v>
          </cell>
        </row>
        <row r="103">
          <cell r="A103" t="str">
            <v>201906062306</v>
          </cell>
          <cell r="B103" t="str">
            <v>黄温麒</v>
          </cell>
          <cell r="C103" t="str">
            <v>2019软件工程05班</v>
          </cell>
          <cell r="D103" t="str">
            <v>西13#424</v>
          </cell>
          <cell r="E103">
            <v>7.5</v>
          </cell>
          <cell r="F103">
            <v>0</v>
          </cell>
          <cell r="G103">
            <v>7.5</v>
          </cell>
        </row>
        <row r="104">
          <cell r="A104">
            <v>201906150114</v>
          </cell>
          <cell r="B104" t="str">
            <v>马晓峰</v>
          </cell>
          <cell r="C104" t="str">
            <v>2019软件工程01班</v>
          </cell>
          <cell r="D104" t="str">
            <v>西13#423</v>
          </cell>
          <cell r="E104">
            <v>8.6</v>
          </cell>
          <cell r="F104">
            <v>0</v>
          </cell>
          <cell r="G104">
            <v>8.6</v>
          </cell>
        </row>
        <row r="105">
          <cell r="A105" t="str">
            <v>201906060220</v>
          </cell>
          <cell r="B105" t="str">
            <v>孙东来</v>
          </cell>
          <cell r="C105" t="str">
            <v>2019软件工程05班</v>
          </cell>
          <cell r="D105" t="str">
            <v>西13#420</v>
          </cell>
          <cell r="E105">
            <v>8.4</v>
          </cell>
          <cell r="F105">
            <v>0</v>
          </cell>
          <cell r="G105">
            <v>8.4</v>
          </cell>
        </row>
        <row r="106">
          <cell r="A106" t="str">
            <v>201906062409</v>
          </cell>
          <cell r="B106" t="str">
            <v>林布琛</v>
          </cell>
          <cell r="C106" t="str">
            <v>2019软件工程05班</v>
          </cell>
          <cell r="D106" t="str">
            <v>西13#420</v>
          </cell>
          <cell r="E106">
            <v>8.4</v>
          </cell>
          <cell r="F106">
            <v>0</v>
          </cell>
          <cell r="G106">
            <v>8.4</v>
          </cell>
        </row>
        <row r="107">
          <cell r="A107" t="str">
            <v>201906062420</v>
          </cell>
          <cell r="B107" t="str">
            <v>吴俊汐</v>
          </cell>
          <cell r="C107" t="str">
            <v>2019软件工程05班</v>
          </cell>
          <cell r="D107" t="str">
            <v>西13#420</v>
          </cell>
          <cell r="E107">
            <v>8.4</v>
          </cell>
          <cell r="F107">
            <v>0</v>
          </cell>
          <cell r="G107">
            <v>8.4</v>
          </cell>
        </row>
        <row r="108">
          <cell r="A108" t="str">
            <v>201906062421</v>
          </cell>
          <cell r="B108" t="str">
            <v>吴立子</v>
          </cell>
          <cell r="C108" t="str">
            <v>2019软件工程05班</v>
          </cell>
          <cell r="D108" t="str">
            <v>西13#420</v>
          </cell>
          <cell r="E108">
            <v>8.4</v>
          </cell>
          <cell r="F108">
            <v>0</v>
          </cell>
          <cell r="G108">
            <v>8.4</v>
          </cell>
          <cell r="H108" t="str">
            <v>寝室长</v>
          </cell>
        </row>
        <row r="109">
          <cell r="A109" t="str">
            <v>201906062209</v>
          </cell>
          <cell r="B109" t="str">
            <v>李龙</v>
          </cell>
          <cell r="C109" t="str">
            <v>2019软件工程05班</v>
          </cell>
          <cell r="D109" t="str">
            <v>西13#409</v>
          </cell>
          <cell r="E109">
            <v>9.1999999999999993</v>
          </cell>
          <cell r="F109">
            <v>0</v>
          </cell>
          <cell r="G109">
            <v>9.1999999999999993</v>
          </cell>
        </row>
        <row r="110">
          <cell r="A110" t="str">
            <v>201906062212</v>
          </cell>
          <cell r="B110" t="str">
            <v>刘元驰</v>
          </cell>
          <cell r="C110" t="str">
            <v>2019软件工程05班</v>
          </cell>
          <cell r="D110" t="str">
            <v>西13#409</v>
          </cell>
          <cell r="E110">
            <v>9.1999999999999993</v>
          </cell>
          <cell r="F110">
            <v>0</v>
          </cell>
          <cell r="G110">
            <v>9.1999999999999993</v>
          </cell>
          <cell r="H110" t="str">
            <v>寝室长</v>
          </cell>
        </row>
        <row r="111">
          <cell r="A111" t="str">
            <v>201906062216</v>
          </cell>
          <cell r="B111" t="str">
            <v>邵伟成</v>
          </cell>
          <cell r="C111" t="str">
            <v>2019软件工程05班</v>
          </cell>
          <cell r="D111" t="str">
            <v>西13#409</v>
          </cell>
          <cell r="E111">
            <v>9.1999999999999993</v>
          </cell>
          <cell r="F111">
            <v>0</v>
          </cell>
          <cell r="G111">
            <v>9.1999999999999993</v>
          </cell>
        </row>
        <row r="112">
          <cell r="A112" t="str">
            <v>201906062217</v>
          </cell>
          <cell r="B112" t="str">
            <v>汤鸿涛</v>
          </cell>
          <cell r="C112" t="str">
            <v>2019软件工程05班</v>
          </cell>
          <cell r="D112" t="str">
            <v>西13#409</v>
          </cell>
          <cell r="E112">
            <v>9.1999999999999993</v>
          </cell>
          <cell r="F112">
            <v>0</v>
          </cell>
          <cell r="G112">
            <v>9.1999999999999993</v>
          </cell>
        </row>
        <row r="113">
          <cell r="A113" t="str">
            <v>201906061922</v>
          </cell>
          <cell r="B113" t="str">
            <v>余锦鹏</v>
          </cell>
          <cell r="C113" t="str">
            <v>2019软件工程04班</v>
          </cell>
          <cell r="D113" t="str">
            <v>西13#408</v>
          </cell>
          <cell r="E113">
            <v>8.6</v>
          </cell>
          <cell r="F113">
            <v>0</v>
          </cell>
          <cell r="G113">
            <v>8.6</v>
          </cell>
        </row>
        <row r="114">
          <cell r="A114" t="str">
            <v>201906061923</v>
          </cell>
          <cell r="B114" t="str">
            <v>曾林超</v>
          </cell>
          <cell r="C114" t="str">
            <v>2019软件工程04班</v>
          </cell>
          <cell r="D114" t="str">
            <v>西13#408</v>
          </cell>
          <cell r="E114">
            <v>8.6</v>
          </cell>
          <cell r="F114">
            <v>0</v>
          </cell>
          <cell r="G114">
            <v>8.6</v>
          </cell>
          <cell r="H114" t="str">
            <v>寝室长</v>
          </cell>
        </row>
        <row r="115">
          <cell r="A115" t="str">
            <v>201906062010</v>
          </cell>
          <cell r="B115" t="str">
            <v>李庚润</v>
          </cell>
          <cell r="C115" t="str">
            <v>2019软件工程04班</v>
          </cell>
          <cell r="D115" t="str">
            <v>西13#408</v>
          </cell>
          <cell r="E115">
            <v>8.6</v>
          </cell>
          <cell r="F115">
            <v>0</v>
          </cell>
          <cell r="G115">
            <v>8.6</v>
          </cell>
        </row>
        <row r="116">
          <cell r="A116" t="str">
            <v>201906062026</v>
          </cell>
          <cell r="B116" t="str">
            <v>许瀚文</v>
          </cell>
          <cell r="C116" t="str">
            <v>2019软件工程04班</v>
          </cell>
          <cell r="D116" t="str">
            <v>西13#408</v>
          </cell>
          <cell r="E116">
            <v>8.6</v>
          </cell>
          <cell r="F116">
            <v>0</v>
          </cell>
          <cell r="G116">
            <v>8.6</v>
          </cell>
        </row>
        <row r="117">
          <cell r="A117">
            <v>201806062618</v>
          </cell>
          <cell r="B117" t="str">
            <v>王击宇</v>
          </cell>
          <cell r="C117" t="str">
            <v>2019软件工程01班</v>
          </cell>
          <cell r="D117" t="str">
            <v>西13#401</v>
          </cell>
          <cell r="E117">
            <v>8.6</v>
          </cell>
          <cell r="F117">
            <v>0</v>
          </cell>
          <cell r="G117">
            <v>8.6</v>
          </cell>
        </row>
        <row r="118">
          <cell r="A118" t="str">
            <v>201706061704</v>
          </cell>
          <cell r="B118" t="str">
            <v>蒋潼</v>
          </cell>
          <cell r="C118" t="str">
            <v>2019计科02班</v>
          </cell>
          <cell r="D118" t="str">
            <v>西13#226</v>
          </cell>
          <cell r="E118">
            <v>8.6</v>
          </cell>
          <cell r="F118">
            <v>0</v>
          </cell>
          <cell r="G118">
            <v>8.6</v>
          </cell>
        </row>
        <row r="119">
          <cell r="A119" t="str">
            <v>201906021129</v>
          </cell>
          <cell r="B119" t="str">
            <v>项温伦</v>
          </cell>
          <cell r="C119" t="str">
            <v>2019大数据01班</v>
          </cell>
          <cell r="D119" t="str">
            <v>西13#224</v>
          </cell>
          <cell r="E119">
            <v>7.8</v>
          </cell>
          <cell r="F119">
            <v>0</v>
          </cell>
          <cell r="G119">
            <v>7.8</v>
          </cell>
        </row>
        <row r="120">
          <cell r="A120" t="str">
            <v>201806040603</v>
          </cell>
          <cell r="B120" t="str">
            <v>陈俊淳</v>
          </cell>
          <cell r="C120" t="str">
            <v>2019计科03班</v>
          </cell>
          <cell r="D120" t="str">
            <v>西13#224</v>
          </cell>
          <cell r="E120">
            <v>7.8</v>
          </cell>
          <cell r="F120">
            <v>0</v>
          </cell>
          <cell r="G120">
            <v>7.8</v>
          </cell>
        </row>
        <row r="121">
          <cell r="A121" t="str">
            <v>201906062328</v>
          </cell>
          <cell r="B121" t="str">
            <v>张进锐</v>
          </cell>
          <cell r="C121" t="str">
            <v>2019软件工程05班</v>
          </cell>
          <cell r="D121" t="str">
            <v>西13#123</v>
          </cell>
          <cell r="E121">
            <v>8.1999999999999993</v>
          </cell>
          <cell r="F121">
            <v>0</v>
          </cell>
          <cell r="G121">
            <v>8.1999999999999993</v>
          </cell>
        </row>
        <row r="122">
          <cell r="A122" t="str">
            <v>201806080711</v>
          </cell>
          <cell r="B122" t="str">
            <v>李鑫宇</v>
          </cell>
          <cell r="C122" t="str">
            <v>2019计科03班</v>
          </cell>
          <cell r="D122" t="str">
            <v>西12#308</v>
          </cell>
          <cell r="E122">
            <v>7.5</v>
          </cell>
          <cell r="F122">
            <v>0</v>
          </cell>
          <cell r="G122">
            <v>7.5</v>
          </cell>
        </row>
        <row r="123">
          <cell r="A123" t="str">
            <v>201906150128</v>
          </cell>
          <cell r="B123" t="str">
            <v>叶淑怡</v>
          </cell>
          <cell r="C123" t="str">
            <v>2019软件工程02班</v>
          </cell>
          <cell r="D123" t="str">
            <v>西10#515</v>
          </cell>
          <cell r="E123">
            <v>7.6</v>
          </cell>
          <cell r="F123">
            <v>0</v>
          </cell>
          <cell r="G123">
            <v>7.6</v>
          </cell>
          <cell r="H123" t="str">
            <v>寝室长</v>
          </cell>
        </row>
        <row r="124">
          <cell r="A124" t="str">
            <v>201906061901</v>
          </cell>
          <cell r="B124" t="str">
            <v>白雪</v>
          </cell>
          <cell r="C124" t="str">
            <v>2019软件工程04班</v>
          </cell>
          <cell r="D124" t="str">
            <v>西10#514</v>
          </cell>
          <cell r="E124">
            <v>7.6</v>
          </cell>
          <cell r="F124">
            <v>0</v>
          </cell>
          <cell r="G124">
            <v>7.6</v>
          </cell>
        </row>
        <row r="125">
          <cell r="A125" t="str">
            <v>201906062009</v>
          </cell>
          <cell r="B125" t="str">
            <v>乐冰</v>
          </cell>
          <cell r="C125" t="str">
            <v>2019软件工程04班</v>
          </cell>
          <cell r="D125" t="str">
            <v>西10#514</v>
          </cell>
          <cell r="E125">
            <v>7.6</v>
          </cell>
          <cell r="F125">
            <v>0</v>
          </cell>
          <cell r="G125">
            <v>7.6</v>
          </cell>
        </row>
        <row r="126">
          <cell r="A126" t="str">
            <v>201906062111</v>
          </cell>
          <cell r="B126" t="str">
            <v>李炎玲</v>
          </cell>
          <cell r="C126" t="str">
            <v>2019软件工程04班</v>
          </cell>
          <cell r="D126" t="str">
            <v>西10#514</v>
          </cell>
          <cell r="E126">
            <v>7.6</v>
          </cell>
          <cell r="F126">
            <v>0</v>
          </cell>
          <cell r="G126">
            <v>7.6</v>
          </cell>
        </row>
        <row r="127">
          <cell r="A127" t="str">
            <v>201906060703</v>
          </cell>
          <cell r="B127" t="str">
            <v>单沛婷</v>
          </cell>
          <cell r="C127" t="str">
            <v>2019物联网工程01班</v>
          </cell>
          <cell r="D127" t="str">
            <v>西10#514</v>
          </cell>
          <cell r="E127">
            <v>7.6</v>
          </cell>
          <cell r="F127">
            <v>0</v>
          </cell>
          <cell r="G127">
            <v>7.6</v>
          </cell>
          <cell r="H127" t="str">
            <v>寝室长</v>
          </cell>
        </row>
        <row r="128">
          <cell r="A128" t="str">
            <v>201906061615</v>
          </cell>
          <cell r="B128" t="str">
            <v>王淑媚</v>
          </cell>
          <cell r="C128" t="str">
            <v>2019计算机实验班01班</v>
          </cell>
          <cell r="D128" t="str">
            <v>西10#512</v>
          </cell>
          <cell r="E128">
            <v>7.1</v>
          </cell>
          <cell r="F128">
            <v>0</v>
          </cell>
          <cell r="G128">
            <v>7.1</v>
          </cell>
          <cell r="H128" t="str">
            <v>寝室长</v>
          </cell>
        </row>
        <row r="129">
          <cell r="A129">
            <v>201906061617</v>
          </cell>
          <cell r="B129" t="str">
            <v>王怡欣</v>
          </cell>
          <cell r="C129" t="str">
            <v>2019计算机实验班01班</v>
          </cell>
          <cell r="D129" t="str">
            <v>西10#512</v>
          </cell>
          <cell r="E129">
            <v>7.1</v>
          </cell>
          <cell r="F129">
            <v>0</v>
          </cell>
          <cell r="G129">
            <v>7.1</v>
          </cell>
        </row>
        <row r="130">
          <cell r="A130" t="str">
            <v>201906061431</v>
          </cell>
          <cell r="B130" t="str">
            <v>赵盈</v>
          </cell>
          <cell r="C130" t="str">
            <v>2019软件工程01班</v>
          </cell>
          <cell r="D130" t="str">
            <v>西10#512</v>
          </cell>
          <cell r="E130">
            <v>7.1</v>
          </cell>
          <cell r="F130">
            <v>0</v>
          </cell>
          <cell r="G130">
            <v>7.1</v>
          </cell>
        </row>
        <row r="131">
          <cell r="A131" t="str">
            <v>201906062231</v>
          </cell>
          <cell r="B131" t="str">
            <v>郑萧未</v>
          </cell>
          <cell r="C131" t="str">
            <v>2019网络工程02班</v>
          </cell>
          <cell r="D131" t="str">
            <v>西10#512</v>
          </cell>
          <cell r="E131">
            <v>7.1</v>
          </cell>
          <cell r="F131">
            <v>0</v>
          </cell>
          <cell r="G131">
            <v>7.1</v>
          </cell>
        </row>
        <row r="132">
          <cell r="A132" t="str">
            <v>201906061401</v>
          </cell>
          <cell r="B132" t="str">
            <v>陈梦婷</v>
          </cell>
          <cell r="C132" t="str">
            <v>2019软件工程01班</v>
          </cell>
          <cell r="D132" t="str">
            <v>西10#418</v>
          </cell>
          <cell r="E132">
            <v>7.7</v>
          </cell>
          <cell r="F132">
            <v>0</v>
          </cell>
          <cell r="G132">
            <v>7.7</v>
          </cell>
        </row>
        <row r="133">
          <cell r="A133" t="str">
            <v>201906061404</v>
          </cell>
          <cell r="B133" t="str">
            <v>杜雨茜</v>
          </cell>
          <cell r="C133" t="str">
            <v>2019软件工程01班</v>
          </cell>
          <cell r="D133" t="str">
            <v>西10#418</v>
          </cell>
          <cell r="E133">
            <v>7.7</v>
          </cell>
          <cell r="F133">
            <v>0</v>
          </cell>
          <cell r="G133">
            <v>7.7</v>
          </cell>
        </row>
        <row r="134">
          <cell r="A134" t="str">
            <v>201906061409</v>
          </cell>
          <cell r="B134" t="str">
            <v>顾欣怡</v>
          </cell>
          <cell r="C134" t="str">
            <v>2019软件工程01班</v>
          </cell>
          <cell r="D134" t="str">
            <v>西10#418</v>
          </cell>
          <cell r="E134">
            <v>7.7</v>
          </cell>
          <cell r="F134">
            <v>0</v>
          </cell>
          <cell r="G134">
            <v>7.7</v>
          </cell>
          <cell r="H134" t="str">
            <v>寝室长</v>
          </cell>
        </row>
        <row r="135">
          <cell r="A135" t="str">
            <v>201906061324</v>
          </cell>
          <cell r="B135" t="str">
            <v>王楚云</v>
          </cell>
          <cell r="C135" t="str">
            <v>2019数字媒体技术01班</v>
          </cell>
          <cell r="D135" t="str">
            <v>西10#418</v>
          </cell>
          <cell r="E135">
            <v>7.7</v>
          </cell>
          <cell r="F135">
            <v>0</v>
          </cell>
          <cell r="G135">
            <v>7.7</v>
          </cell>
        </row>
        <row r="136">
          <cell r="A136" t="str">
            <v>201906061716</v>
          </cell>
          <cell r="B136" t="str">
            <v>王心悦</v>
          </cell>
          <cell r="C136" t="str">
            <v>2019大数据01班</v>
          </cell>
          <cell r="D136" t="str">
            <v>西10#417</v>
          </cell>
          <cell r="E136">
            <v>7.1</v>
          </cell>
          <cell r="F136">
            <v>0</v>
          </cell>
          <cell r="G136">
            <v>7.1</v>
          </cell>
        </row>
        <row r="137">
          <cell r="A137" t="str">
            <v>201906061715</v>
          </cell>
          <cell r="B137" t="str">
            <v>王皓钰</v>
          </cell>
          <cell r="C137" t="str">
            <v>2019计科01班</v>
          </cell>
          <cell r="D137" t="str">
            <v>西10#417</v>
          </cell>
          <cell r="E137">
            <v>7.1</v>
          </cell>
          <cell r="F137">
            <v>0</v>
          </cell>
          <cell r="G137">
            <v>7.1</v>
          </cell>
        </row>
        <row r="138">
          <cell r="A138" t="str">
            <v>201906061710</v>
          </cell>
          <cell r="B138" t="str">
            <v>林如意</v>
          </cell>
          <cell r="C138" t="str">
            <v>2019软件工程03班</v>
          </cell>
          <cell r="D138" t="str">
            <v>西10#417</v>
          </cell>
          <cell r="E138">
            <v>7</v>
          </cell>
          <cell r="F138">
            <v>0</v>
          </cell>
          <cell r="G138">
            <v>7</v>
          </cell>
          <cell r="H138" t="str">
            <v>寝室长</v>
          </cell>
        </row>
        <row r="139">
          <cell r="A139" t="str">
            <v>201906061721</v>
          </cell>
          <cell r="B139" t="str">
            <v>杨佳颖</v>
          </cell>
          <cell r="C139" t="str">
            <v>2019软件工程03班</v>
          </cell>
          <cell r="D139" t="str">
            <v>西10#417</v>
          </cell>
          <cell r="E139">
            <v>7</v>
          </cell>
          <cell r="F139">
            <v>0</v>
          </cell>
          <cell r="G139">
            <v>7</v>
          </cell>
        </row>
        <row r="140">
          <cell r="A140" t="str">
            <v>201906062020</v>
          </cell>
          <cell r="B140" t="str">
            <v>沈颖</v>
          </cell>
          <cell r="C140" t="str">
            <v>2019网络工程01班</v>
          </cell>
          <cell r="D140" t="str">
            <v>西10#416</v>
          </cell>
          <cell r="E140">
            <v>6.3</v>
          </cell>
          <cell r="F140">
            <v>0</v>
          </cell>
          <cell r="G140">
            <v>6.3</v>
          </cell>
        </row>
        <row r="141">
          <cell r="A141" t="str">
            <v>201906062107</v>
          </cell>
          <cell r="B141" t="str">
            <v>胡梦炜</v>
          </cell>
          <cell r="C141" t="str">
            <v>2019网络工程02班</v>
          </cell>
          <cell r="D141" t="str">
            <v>西10#416</v>
          </cell>
          <cell r="E141">
            <v>6.3</v>
          </cell>
          <cell r="F141">
            <v>0</v>
          </cell>
          <cell r="G141">
            <v>6.3</v>
          </cell>
        </row>
        <row r="142">
          <cell r="A142" t="str">
            <v>201906062125</v>
          </cell>
          <cell r="B142" t="str">
            <v>虞璐璐</v>
          </cell>
          <cell r="C142" t="str">
            <v>2019网络工程02班</v>
          </cell>
          <cell r="D142" t="str">
            <v>西10#416</v>
          </cell>
          <cell r="E142">
            <v>6.3</v>
          </cell>
          <cell r="F142">
            <v>0</v>
          </cell>
          <cell r="G142">
            <v>6.3</v>
          </cell>
          <cell r="H142" t="str">
            <v>寝室长</v>
          </cell>
        </row>
        <row r="143">
          <cell r="A143" t="str">
            <v>201906061603</v>
          </cell>
          <cell r="B143" t="str">
            <v>邓丽雯</v>
          </cell>
          <cell r="C143" t="str">
            <v>2019物联网工程01班</v>
          </cell>
          <cell r="D143" t="str">
            <v>西10#416</v>
          </cell>
          <cell r="E143">
            <v>6.3</v>
          </cell>
          <cell r="F143">
            <v>0</v>
          </cell>
          <cell r="G143">
            <v>6.3</v>
          </cell>
        </row>
        <row r="144">
          <cell r="A144" t="str">
            <v>201906061413</v>
          </cell>
          <cell r="B144" t="str">
            <v>李书琦</v>
          </cell>
          <cell r="C144" t="str">
            <v>2019计科01班</v>
          </cell>
          <cell r="D144" t="str">
            <v>西10#415</v>
          </cell>
          <cell r="E144">
            <v>7.1</v>
          </cell>
          <cell r="F144">
            <v>0</v>
          </cell>
          <cell r="G144">
            <v>7.1</v>
          </cell>
        </row>
        <row r="145">
          <cell r="A145" t="str">
            <v>201906061912</v>
          </cell>
          <cell r="B145" t="str">
            <v>马小丫</v>
          </cell>
          <cell r="C145" t="str">
            <v>2019计科02班</v>
          </cell>
          <cell r="D145" t="str">
            <v>西10#415</v>
          </cell>
          <cell r="E145">
            <v>7.1</v>
          </cell>
          <cell r="F145">
            <v>0</v>
          </cell>
          <cell r="G145">
            <v>7.1</v>
          </cell>
        </row>
        <row r="146">
          <cell r="A146" t="str">
            <v>201906061931</v>
          </cell>
          <cell r="B146" t="str">
            <v>钟舒微</v>
          </cell>
          <cell r="C146" t="str">
            <v>2019计科02班</v>
          </cell>
          <cell r="D146" t="str">
            <v>西10#415</v>
          </cell>
          <cell r="E146">
            <v>7.1</v>
          </cell>
          <cell r="F146">
            <v>0</v>
          </cell>
          <cell r="G146">
            <v>7.1</v>
          </cell>
        </row>
        <row r="147">
          <cell r="A147" t="str">
            <v>201906061422</v>
          </cell>
          <cell r="B147" t="str">
            <v>宋佳佳</v>
          </cell>
          <cell r="C147" t="str">
            <v>2019计算机实验班01班</v>
          </cell>
          <cell r="D147" t="str">
            <v>西10#415</v>
          </cell>
          <cell r="E147">
            <v>7.1</v>
          </cell>
          <cell r="F147">
            <v>0</v>
          </cell>
          <cell r="G147">
            <v>7.1</v>
          </cell>
          <cell r="H147" t="str">
            <v>寝室长</v>
          </cell>
        </row>
        <row r="148">
          <cell r="A148" t="str">
            <v>201906062221</v>
          </cell>
          <cell r="B148" t="str">
            <v>项紫依</v>
          </cell>
          <cell r="C148" t="str">
            <v>2019软件工程05班</v>
          </cell>
          <cell r="D148" t="str">
            <v>西10#413</v>
          </cell>
          <cell r="E148">
            <v>7.1</v>
          </cell>
          <cell r="F148">
            <v>0</v>
          </cell>
          <cell r="G148">
            <v>7.1</v>
          </cell>
          <cell r="H148" t="str">
            <v>寝室长</v>
          </cell>
        </row>
        <row r="149">
          <cell r="A149" t="str">
            <v>201906062223</v>
          </cell>
          <cell r="B149" t="str">
            <v>邢丽瑶</v>
          </cell>
          <cell r="C149" t="str">
            <v>2019软件工程05班</v>
          </cell>
          <cell r="D149" t="str">
            <v>西10#413</v>
          </cell>
          <cell r="E149">
            <v>7.1</v>
          </cell>
          <cell r="F149">
            <v>0</v>
          </cell>
          <cell r="G149">
            <v>7.1</v>
          </cell>
        </row>
        <row r="150">
          <cell r="A150" t="str">
            <v>201906062225</v>
          </cell>
          <cell r="B150" t="str">
            <v>易思源</v>
          </cell>
          <cell r="C150" t="str">
            <v>2019软件工程05班</v>
          </cell>
          <cell r="D150" t="str">
            <v>西10#413</v>
          </cell>
          <cell r="E150">
            <v>7.1</v>
          </cell>
          <cell r="F150">
            <v>0</v>
          </cell>
          <cell r="G150">
            <v>7.1</v>
          </cell>
        </row>
        <row r="151">
          <cell r="A151" t="str">
            <v>201906062318</v>
          </cell>
          <cell r="B151" t="str">
            <v>项阳阳</v>
          </cell>
          <cell r="C151" t="str">
            <v>2019软件工程05班</v>
          </cell>
          <cell r="D151" t="str">
            <v>西10#413</v>
          </cell>
          <cell r="E151">
            <v>7.1</v>
          </cell>
          <cell r="F151">
            <v>0</v>
          </cell>
          <cell r="G151">
            <v>7.1</v>
          </cell>
        </row>
        <row r="152">
          <cell r="A152" t="str">
            <v>201906061809</v>
          </cell>
          <cell r="B152" t="str">
            <v>黄海文</v>
          </cell>
          <cell r="C152" t="str">
            <v>2019计算机实验班01班</v>
          </cell>
          <cell r="D152" t="str">
            <v>西10#406</v>
          </cell>
          <cell r="E152">
            <v>7.5</v>
          </cell>
          <cell r="F152">
            <v>0</v>
          </cell>
          <cell r="G152">
            <v>7.5</v>
          </cell>
        </row>
        <row r="153">
          <cell r="A153" t="str">
            <v>201906062031</v>
          </cell>
          <cell r="B153" t="str">
            <v>周方琪</v>
          </cell>
          <cell r="C153" t="str">
            <v>2019计算机实验班01班</v>
          </cell>
          <cell r="D153" t="str">
            <v>西10#406</v>
          </cell>
          <cell r="E153">
            <v>7.5</v>
          </cell>
          <cell r="F153">
            <v>0</v>
          </cell>
          <cell r="G153">
            <v>7.5</v>
          </cell>
          <cell r="H153" t="str">
            <v>寝室长</v>
          </cell>
        </row>
        <row r="154">
          <cell r="A154" t="str">
            <v>201906062502</v>
          </cell>
          <cell r="B154" t="str">
            <v>陈启蕾</v>
          </cell>
          <cell r="C154" t="str">
            <v>2019计算机实验班01班</v>
          </cell>
          <cell r="D154" t="str">
            <v>西10#406</v>
          </cell>
          <cell r="E154">
            <v>7.5</v>
          </cell>
          <cell r="F154">
            <v>0</v>
          </cell>
          <cell r="G154">
            <v>7.5</v>
          </cell>
        </row>
        <row r="155">
          <cell r="A155" t="str">
            <v>201906062719</v>
          </cell>
          <cell r="B155" t="str">
            <v>谢雨静</v>
          </cell>
          <cell r="C155" t="str">
            <v>2019计算机实验班01班</v>
          </cell>
          <cell r="D155" t="str">
            <v>西10#406</v>
          </cell>
          <cell r="E155">
            <v>7.5</v>
          </cell>
          <cell r="F155">
            <v>0</v>
          </cell>
          <cell r="G155">
            <v>7.5</v>
          </cell>
        </row>
        <row r="156">
          <cell r="A156" t="str">
            <v>201906061626</v>
          </cell>
          <cell r="B156" t="str">
            <v>余秋霞</v>
          </cell>
          <cell r="C156" t="str">
            <v>2019计算机实验班01班</v>
          </cell>
          <cell r="D156" t="str">
            <v>西10#317</v>
          </cell>
          <cell r="E156">
            <v>7.4</v>
          </cell>
          <cell r="F156">
            <v>0</v>
          </cell>
          <cell r="G156">
            <v>7.4</v>
          </cell>
          <cell r="H156" t="str">
            <v>寝室长</v>
          </cell>
        </row>
        <row r="157">
          <cell r="A157" t="str">
            <v>201906061703</v>
          </cell>
          <cell r="B157" t="str">
            <v>陈洁怡</v>
          </cell>
          <cell r="C157" t="str">
            <v>2019软件工程02班</v>
          </cell>
          <cell r="D157" t="str">
            <v>西10#317</v>
          </cell>
          <cell r="E157">
            <v>7.4</v>
          </cell>
          <cell r="F157">
            <v>0</v>
          </cell>
          <cell r="G157">
            <v>7.4</v>
          </cell>
        </row>
        <row r="158">
          <cell r="A158" t="str">
            <v>201906061816</v>
          </cell>
          <cell r="B158" t="str">
            <v>沈宁</v>
          </cell>
          <cell r="C158" t="str">
            <v>2019软件工程03班</v>
          </cell>
          <cell r="D158" t="str">
            <v>西10#317</v>
          </cell>
          <cell r="E158">
            <v>7.4</v>
          </cell>
          <cell r="F158">
            <v>0</v>
          </cell>
          <cell r="G158">
            <v>7.4</v>
          </cell>
        </row>
        <row r="159">
          <cell r="A159" t="str">
            <v>201906061915</v>
          </cell>
          <cell r="B159" t="str">
            <v>王逸瑶</v>
          </cell>
          <cell r="C159" t="str">
            <v>2019软件工程04班</v>
          </cell>
          <cell r="D159" t="str">
            <v>西10#317</v>
          </cell>
          <cell r="E159">
            <v>7.4</v>
          </cell>
          <cell r="F159">
            <v>0</v>
          </cell>
          <cell r="G159">
            <v>7.4</v>
          </cell>
        </row>
        <row r="160">
          <cell r="A160" t="str">
            <v>201906061525</v>
          </cell>
          <cell r="B160" t="str">
            <v>曾靖然</v>
          </cell>
          <cell r="C160" t="str">
            <v>2019计科02班</v>
          </cell>
          <cell r="D160" t="str">
            <v>西10#316</v>
          </cell>
          <cell r="E160">
            <v>7.7</v>
          </cell>
          <cell r="F160">
            <v>0</v>
          </cell>
          <cell r="G160">
            <v>7.7</v>
          </cell>
        </row>
        <row r="161">
          <cell r="A161" t="str">
            <v>201906061519</v>
          </cell>
          <cell r="B161" t="str">
            <v>施妞</v>
          </cell>
          <cell r="C161" t="str">
            <v>2019计算机+智能科学与技术01班</v>
          </cell>
          <cell r="D161" t="str">
            <v>西10#316</v>
          </cell>
          <cell r="E161">
            <v>7.7</v>
          </cell>
          <cell r="F161">
            <v>0</v>
          </cell>
          <cell r="G161">
            <v>7.7</v>
          </cell>
          <cell r="H161" t="str">
            <v>寝室长</v>
          </cell>
        </row>
        <row r="162">
          <cell r="A162" t="str">
            <v>201906062219</v>
          </cell>
          <cell r="B162" t="str">
            <v>文巧</v>
          </cell>
          <cell r="C162" t="str">
            <v>2019计算机+智能科学与技术01班</v>
          </cell>
          <cell r="D162" t="str">
            <v>西10#316</v>
          </cell>
          <cell r="E162">
            <v>7.7</v>
          </cell>
          <cell r="F162">
            <v>0</v>
          </cell>
          <cell r="G162">
            <v>7.7</v>
          </cell>
        </row>
        <row r="163">
          <cell r="A163" t="str">
            <v>201906062321</v>
          </cell>
          <cell r="B163" t="str">
            <v>徐子艺</v>
          </cell>
          <cell r="C163" t="str">
            <v>2019计算机+智能科学与技术01班</v>
          </cell>
          <cell r="D163" t="str">
            <v>西10#316</v>
          </cell>
          <cell r="E163">
            <v>7.7</v>
          </cell>
          <cell r="F163">
            <v>0</v>
          </cell>
          <cell r="G163">
            <v>7.7</v>
          </cell>
        </row>
        <row r="164">
          <cell r="A164" t="str">
            <v>201906062002</v>
          </cell>
          <cell r="B164" t="str">
            <v>陈栋艳</v>
          </cell>
          <cell r="C164" t="str">
            <v>2019计科02班</v>
          </cell>
          <cell r="D164" t="str">
            <v>西10#315</v>
          </cell>
          <cell r="E164">
            <v>7.5</v>
          </cell>
          <cell r="F164">
            <v>0</v>
          </cell>
          <cell r="G164">
            <v>7.5</v>
          </cell>
        </row>
        <row r="165">
          <cell r="A165" t="str">
            <v>201906061418</v>
          </cell>
          <cell r="B165" t="str">
            <v>马晨雯</v>
          </cell>
          <cell r="C165" t="str">
            <v>2019计科03班</v>
          </cell>
          <cell r="D165" t="str">
            <v>西10#315</v>
          </cell>
          <cell r="E165">
            <v>7.5</v>
          </cell>
          <cell r="F165">
            <v>0</v>
          </cell>
          <cell r="G165">
            <v>7.5</v>
          </cell>
        </row>
        <row r="166">
          <cell r="A166" t="str">
            <v>201906062312</v>
          </cell>
          <cell r="B166" t="str">
            <v>倪昳晗</v>
          </cell>
          <cell r="C166" t="str">
            <v>2019计科03班</v>
          </cell>
          <cell r="D166" t="str">
            <v>西10#315</v>
          </cell>
          <cell r="E166">
            <v>7.5</v>
          </cell>
          <cell r="F166">
            <v>0</v>
          </cell>
          <cell r="G166">
            <v>7.5</v>
          </cell>
        </row>
        <row r="167">
          <cell r="A167" t="str">
            <v>201906061432</v>
          </cell>
          <cell r="B167" t="str">
            <v>郑佳敏</v>
          </cell>
          <cell r="C167" t="str">
            <v>2019网络工程01班</v>
          </cell>
          <cell r="D167" t="str">
            <v>西10#315</v>
          </cell>
          <cell r="E167">
            <v>7.5</v>
          </cell>
          <cell r="F167">
            <v>0</v>
          </cell>
          <cell r="G167">
            <v>7.5</v>
          </cell>
          <cell r="H167" t="str">
            <v>寝室长</v>
          </cell>
        </row>
        <row r="168">
          <cell r="A168" t="str">
            <v>201906061502</v>
          </cell>
          <cell r="B168" t="str">
            <v>陈琳艳</v>
          </cell>
          <cell r="C168" t="str">
            <v>2019计科02班</v>
          </cell>
          <cell r="D168" t="str">
            <v>西10#314</v>
          </cell>
          <cell r="E168">
            <v>7.3</v>
          </cell>
          <cell r="F168">
            <v>0</v>
          </cell>
          <cell r="G168">
            <v>7.3</v>
          </cell>
        </row>
        <row r="169">
          <cell r="A169" t="str">
            <v>201906061510</v>
          </cell>
          <cell r="B169" t="str">
            <v>李佳瑶</v>
          </cell>
          <cell r="C169" t="str">
            <v>2019计科02班</v>
          </cell>
          <cell r="D169" t="str">
            <v>西10#314</v>
          </cell>
          <cell r="E169">
            <v>7.3</v>
          </cell>
          <cell r="F169">
            <v>0</v>
          </cell>
          <cell r="G169">
            <v>7.3</v>
          </cell>
          <cell r="H169" t="str">
            <v>寝室长</v>
          </cell>
        </row>
        <row r="170">
          <cell r="A170" t="str">
            <v>201906061530</v>
          </cell>
          <cell r="B170" t="str">
            <v>张颖</v>
          </cell>
          <cell r="C170" t="str">
            <v>2019计算机+智能科学与技术01班</v>
          </cell>
          <cell r="D170" t="str">
            <v>西10#314</v>
          </cell>
          <cell r="E170">
            <v>7.3</v>
          </cell>
          <cell r="F170">
            <v>0</v>
          </cell>
          <cell r="G170">
            <v>7.3</v>
          </cell>
        </row>
        <row r="171">
          <cell r="A171" t="str">
            <v>201906061505</v>
          </cell>
          <cell r="B171" t="str">
            <v>邓安怡</v>
          </cell>
          <cell r="C171" t="str">
            <v>2019计算机实验班01班</v>
          </cell>
          <cell r="D171" t="str">
            <v>西10#314</v>
          </cell>
          <cell r="E171">
            <v>7.3</v>
          </cell>
          <cell r="F171">
            <v>0</v>
          </cell>
          <cell r="G171">
            <v>7.3</v>
          </cell>
        </row>
        <row r="172">
          <cell r="A172" t="str">
            <v>201906061614</v>
          </cell>
          <cell r="B172" t="str">
            <v>王嘉怡</v>
          </cell>
          <cell r="C172" t="str">
            <v>2019软件工程02班</v>
          </cell>
          <cell r="D172" t="str">
            <v>西10#313</v>
          </cell>
          <cell r="E172">
            <v>7</v>
          </cell>
          <cell r="F172">
            <v>0</v>
          </cell>
          <cell r="G172">
            <v>7</v>
          </cell>
          <cell r="H172" t="str">
            <v>寝室长</v>
          </cell>
        </row>
        <row r="173">
          <cell r="A173" t="str">
            <v>201906061727</v>
          </cell>
          <cell r="B173" t="str">
            <v>张凌韬</v>
          </cell>
          <cell r="C173" t="str">
            <v>2019软件工程03班</v>
          </cell>
          <cell r="D173" t="str">
            <v>西10#313</v>
          </cell>
          <cell r="E173">
            <v>7</v>
          </cell>
          <cell r="F173">
            <v>0</v>
          </cell>
          <cell r="G173">
            <v>7</v>
          </cell>
        </row>
        <row r="174">
          <cell r="A174" t="str">
            <v>201906062407</v>
          </cell>
          <cell r="B174" t="str">
            <v>李姗</v>
          </cell>
          <cell r="C174" t="str">
            <v>2019软件工程05班</v>
          </cell>
          <cell r="D174" t="str">
            <v>西10#313</v>
          </cell>
          <cell r="E174">
            <v>7</v>
          </cell>
          <cell r="F174">
            <v>0</v>
          </cell>
          <cell r="G174">
            <v>7</v>
          </cell>
        </row>
        <row r="175">
          <cell r="A175" t="str">
            <v>201906061305</v>
          </cell>
          <cell r="B175" t="str">
            <v>丁汶萱</v>
          </cell>
          <cell r="C175" t="str">
            <v>2019计科01班</v>
          </cell>
          <cell r="D175" t="str">
            <v>西10#310</v>
          </cell>
          <cell r="E175">
            <v>7.7</v>
          </cell>
          <cell r="F175">
            <v>0</v>
          </cell>
          <cell r="G175">
            <v>7.7</v>
          </cell>
        </row>
        <row r="176">
          <cell r="A176" t="str">
            <v>201906061308</v>
          </cell>
          <cell r="B176" t="str">
            <v>高捷菲</v>
          </cell>
          <cell r="C176" t="str">
            <v>2019计科01班</v>
          </cell>
          <cell r="D176" t="str">
            <v>西10#310</v>
          </cell>
          <cell r="E176">
            <v>7.7</v>
          </cell>
          <cell r="F176">
            <v>0</v>
          </cell>
          <cell r="G176">
            <v>7.7</v>
          </cell>
          <cell r="H176" t="str">
            <v>寝室长</v>
          </cell>
        </row>
        <row r="177">
          <cell r="A177" t="str">
            <v>201906061313</v>
          </cell>
          <cell r="B177" t="str">
            <v>蒋燕玲</v>
          </cell>
          <cell r="C177" t="str">
            <v>2019计算机实验班01班</v>
          </cell>
          <cell r="D177" t="str">
            <v>西10#310</v>
          </cell>
          <cell r="E177">
            <v>7.7</v>
          </cell>
          <cell r="F177">
            <v>0</v>
          </cell>
          <cell r="G177">
            <v>7.7</v>
          </cell>
        </row>
        <row r="178">
          <cell r="A178" t="str">
            <v>201906061807</v>
          </cell>
          <cell r="B178" t="str">
            <v>葛苡君</v>
          </cell>
          <cell r="C178" t="str">
            <v>2019软件工程03班</v>
          </cell>
          <cell r="D178" t="str">
            <v>西10#310</v>
          </cell>
          <cell r="E178">
            <v>7.7</v>
          </cell>
          <cell r="F178">
            <v>0</v>
          </cell>
          <cell r="G178">
            <v>7.7</v>
          </cell>
        </row>
        <row r="179">
          <cell r="A179" t="str">
            <v>201906062422</v>
          </cell>
          <cell r="B179" t="str">
            <v>徐江颖</v>
          </cell>
          <cell r="C179" t="str">
            <v>2019软件工程05班</v>
          </cell>
          <cell r="D179" t="str">
            <v>西10#309</v>
          </cell>
          <cell r="E179">
            <v>6.8</v>
          </cell>
          <cell r="F179">
            <v>0</v>
          </cell>
          <cell r="G179">
            <v>6.8</v>
          </cell>
        </row>
        <row r="180">
          <cell r="A180" t="str">
            <v>201906062601</v>
          </cell>
          <cell r="B180" t="str">
            <v>蔡梦菲</v>
          </cell>
          <cell r="C180" t="str">
            <v>2019软件工程06班</v>
          </cell>
          <cell r="D180" t="str">
            <v>西10#309</v>
          </cell>
          <cell r="E180">
            <v>6.8</v>
          </cell>
          <cell r="F180">
            <v>0</v>
          </cell>
          <cell r="G180">
            <v>6.8</v>
          </cell>
        </row>
        <row r="181">
          <cell r="A181" t="str">
            <v>201906062717</v>
          </cell>
          <cell r="B181" t="str">
            <v>吴青霞</v>
          </cell>
          <cell r="C181" t="str">
            <v>2019软件工程06班</v>
          </cell>
          <cell r="D181" t="str">
            <v>西10#309</v>
          </cell>
          <cell r="E181">
            <v>6.8</v>
          </cell>
          <cell r="F181">
            <v>0</v>
          </cell>
          <cell r="G181">
            <v>6.8</v>
          </cell>
        </row>
        <row r="182">
          <cell r="A182" t="str">
            <v>201906062731</v>
          </cell>
          <cell r="B182" t="str">
            <v>周萌</v>
          </cell>
          <cell r="C182" t="str">
            <v>2019软件工程06班</v>
          </cell>
          <cell r="D182" t="str">
            <v>西10#309</v>
          </cell>
          <cell r="E182">
            <v>6.8</v>
          </cell>
          <cell r="F182">
            <v>0</v>
          </cell>
          <cell r="G182">
            <v>6.8</v>
          </cell>
          <cell r="H182" t="str">
            <v>寝室长</v>
          </cell>
        </row>
        <row r="183">
          <cell r="A183" t="str">
            <v>201906040308</v>
          </cell>
          <cell r="B183" t="str">
            <v>郭轶钿</v>
          </cell>
          <cell r="C183" t="str">
            <v>2019健行01班</v>
          </cell>
          <cell r="D183" t="str">
            <v>西10#117</v>
          </cell>
          <cell r="E183">
            <v>7.9</v>
          </cell>
          <cell r="F183">
            <v>0</v>
          </cell>
          <cell r="G183">
            <v>7.9</v>
          </cell>
        </row>
        <row r="184">
          <cell r="A184" t="str">
            <v>201906040731</v>
          </cell>
          <cell r="B184" t="str">
            <v>朱逸捷</v>
          </cell>
          <cell r="C184" t="str">
            <v>2019健行01班</v>
          </cell>
          <cell r="D184" t="str">
            <v>西10#117</v>
          </cell>
          <cell r="E184">
            <v>7.9</v>
          </cell>
          <cell r="F184">
            <v>0</v>
          </cell>
          <cell r="G184">
            <v>7.9</v>
          </cell>
        </row>
        <row r="185">
          <cell r="A185" t="str">
            <v>201906030202</v>
          </cell>
          <cell r="B185" t="str">
            <v>陈嘉珺</v>
          </cell>
          <cell r="C185" t="str">
            <v>2019健行01班</v>
          </cell>
          <cell r="D185" t="str">
            <v>西10#116</v>
          </cell>
          <cell r="E185">
            <v>7.2</v>
          </cell>
          <cell r="F185">
            <v>0</v>
          </cell>
          <cell r="G185">
            <v>7.2</v>
          </cell>
        </row>
        <row r="186">
          <cell r="A186" t="str">
            <v>201906061132</v>
          </cell>
          <cell r="B186" t="str">
            <v>周文波</v>
          </cell>
          <cell r="C186" t="str">
            <v>2019健行01班</v>
          </cell>
          <cell r="D186" t="str">
            <v>西10#116</v>
          </cell>
          <cell r="E186">
            <v>7.2</v>
          </cell>
          <cell r="F186">
            <v>0</v>
          </cell>
          <cell r="G186">
            <v>7.2</v>
          </cell>
        </row>
        <row r="187">
          <cell r="A187" t="str">
            <v>201906010107</v>
          </cell>
          <cell r="B187" t="str">
            <v>唐艺宁</v>
          </cell>
          <cell r="C187" t="str">
            <v>2019健行01班</v>
          </cell>
          <cell r="D187" t="str">
            <v>西10#107</v>
          </cell>
          <cell r="E187">
            <v>8.1</v>
          </cell>
          <cell r="F187">
            <v>0</v>
          </cell>
          <cell r="G187">
            <v>8.1</v>
          </cell>
        </row>
        <row r="188">
          <cell r="A188" t="str">
            <v>201906010101</v>
          </cell>
          <cell r="B188" t="str">
            <v>陈瑞昕</v>
          </cell>
          <cell r="C188" t="str">
            <v>2019健行01班</v>
          </cell>
          <cell r="D188" t="str">
            <v>西10#107</v>
          </cell>
          <cell r="E188">
            <v>8.1</v>
          </cell>
          <cell r="F188">
            <v>0</v>
          </cell>
          <cell r="G188">
            <v>8.1</v>
          </cell>
        </row>
        <row r="189">
          <cell r="A189" t="str">
            <v>201906020314</v>
          </cell>
          <cell r="B189" t="str">
            <v>马燕妮</v>
          </cell>
          <cell r="C189" t="str">
            <v>2019健行01班</v>
          </cell>
          <cell r="D189" t="str">
            <v>西10#106</v>
          </cell>
          <cell r="E189">
            <v>7.8</v>
          </cell>
          <cell r="F189">
            <v>0</v>
          </cell>
          <cell r="G189">
            <v>7.8</v>
          </cell>
        </row>
        <row r="190">
          <cell r="A190" t="str">
            <v>201906010205</v>
          </cell>
          <cell r="B190" t="str">
            <v>李杜</v>
          </cell>
          <cell r="C190" t="str">
            <v>2019软件工程02班</v>
          </cell>
          <cell r="D190" t="str">
            <v>西10#106</v>
          </cell>
          <cell r="E190">
            <v>7.8</v>
          </cell>
          <cell r="F190">
            <v>0</v>
          </cell>
          <cell r="G190">
            <v>7.8</v>
          </cell>
        </row>
        <row r="191">
          <cell r="A191" t="str">
            <v>201906060104</v>
          </cell>
          <cell r="B191" t="str">
            <v>杜依</v>
          </cell>
          <cell r="C191" t="str">
            <v>2019健行01班</v>
          </cell>
          <cell r="D191" t="str">
            <v>西10#105</v>
          </cell>
          <cell r="E191">
            <v>7.4</v>
          </cell>
          <cell r="F191">
            <v>0</v>
          </cell>
          <cell r="G191">
            <v>7.4</v>
          </cell>
        </row>
        <row r="192">
          <cell r="A192" t="str">
            <v>201906061514</v>
          </cell>
          <cell r="B192" t="str">
            <v>骆梦婷</v>
          </cell>
          <cell r="C192" t="str">
            <v>2019健行01班</v>
          </cell>
          <cell r="D192" t="str">
            <v>西10#104</v>
          </cell>
          <cell r="E192">
            <v>7.2</v>
          </cell>
          <cell r="F192">
            <v>0</v>
          </cell>
          <cell r="G192">
            <v>7.2</v>
          </cell>
        </row>
        <row r="193">
          <cell r="A193" t="str">
            <v>201906062727</v>
          </cell>
          <cell r="B193" t="str">
            <v>张诗琪</v>
          </cell>
          <cell r="C193" t="str">
            <v>2019健行01班</v>
          </cell>
          <cell r="D193" t="str">
            <v>西10#104</v>
          </cell>
          <cell r="E193">
            <v>7.2</v>
          </cell>
          <cell r="F193">
            <v>0</v>
          </cell>
          <cell r="G193">
            <v>7.2</v>
          </cell>
        </row>
        <row r="194">
          <cell r="A194" t="str">
            <v>201906061701</v>
          </cell>
          <cell r="B194" t="str">
            <v>包海玥</v>
          </cell>
          <cell r="C194" t="str">
            <v>2019大数据01班</v>
          </cell>
          <cell r="D194" t="str">
            <v>西03#609</v>
          </cell>
          <cell r="E194">
            <v>8.3000000000000007</v>
          </cell>
          <cell r="F194">
            <v>0</v>
          </cell>
          <cell r="G194">
            <v>8.3000000000000007</v>
          </cell>
        </row>
        <row r="195">
          <cell r="A195" t="str">
            <v>201906062414</v>
          </cell>
          <cell r="B195" t="str">
            <v>马施惠</v>
          </cell>
          <cell r="C195" t="str">
            <v>2019大数据01班</v>
          </cell>
          <cell r="D195" t="str">
            <v>西03#609</v>
          </cell>
          <cell r="E195">
            <v>8.3000000000000007</v>
          </cell>
          <cell r="F195">
            <v>0</v>
          </cell>
          <cell r="G195">
            <v>8.3000000000000007</v>
          </cell>
          <cell r="H195" t="str">
            <v>寝室长</v>
          </cell>
        </row>
        <row r="196">
          <cell r="A196" t="str">
            <v>201906062530</v>
          </cell>
          <cell r="B196" t="str">
            <v>钟婉萌</v>
          </cell>
          <cell r="C196" t="str">
            <v>2019大数据01班</v>
          </cell>
          <cell r="D196" t="str">
            <v>西03#523</v>
          </cell>
          <cell r="E196">
            <v>8.4</v>
          </cell>
          <cell r="F196">
            <v>0</v>
          </cell>
          <cell r="G196">
            <v>8.4</v>
          </cell>
        </row>
        <row r="197">
          <cell r="A197" t="str">
            <v>201906062604</v>
          </cell>
          <cell r="B197" t="str">
            <v>陈欣雨</v>
          </cell>
          <cell r="C197" t="str">
            <v>2019大数据01班</v>
          </cell>
          <cell r="D197" t="str">
            <v>西03#523</v>
          </cell>
          <cell r="E197">
            <v>8.4</v>
          </cell>
          <cell r="F197">
            <v>0</v>
          </cell>
          <cell r="G197">
            <v>8.4</v>
          </cell>
        </row>
        <row r="198">
          <cell r="A198" t="str">
            <v>201906062703</v>
          </cell>
          <cell r="B198" t="str">
            <v>陈嘉奇</v>
          </cell>
          <cell r="C198" t="str">
            <v>2019大数据01班</v>
          </cell>
          <cell r="D198" t="str">
            <v>西03#523</v>
          </cell>
          <cell r="E198">
            <v>8.4</v>
          </cell>
          <cell r="F198">
            <v>0</v>
          </cell>
          <cell r="G198">
            <v>8.4</v>
          </cell>
        </row>
        <row r="199">
          <cell r="A199" t="str">
            <v>201906062711</v>
          </cell>
          <cell r="B199" t="str">
            <v>裘盼佳</v>
          </cell>
          <cell r="C199" t="str">
            <v>2019大数据01班</v>
          </cell>
          <cell r="D199" t="str">
            <v>西03#523</v>
          </cell>
          <cell r="E199">
            <v>8.4</v>
          </cell>
          <cell r="F199">
            <v>0</v>
          </cell>
          <cell r="G199">
            <v>8.4</v>
          </cell>
          <cell r="H199" t="str">
            <v>寝室长</v>
          </cell>
        </row>
        <row r="200">
          <cell r="A200" t="str">
            <v>201906062119</v>
          </cell>
          <cell r="B200" t="str">
            <v>王西羽</v>
          </cell>
          <cell r="C200" t="str">
            <v>2019大数据01班</v>
          </cell>
          <cell r="D200" t="str">
            <v>西03#519</v>
          </cell>
          <cell r="E200">
            <v>7.5</v>
          </cell>
          <cell r="F200">
            <v>0</v>
          </cell>
          <cell r="G200">
            <v>7.5</v>
          </cell>
          <cell r="H200" t="str">
            <v>寝室长</v>
          </cell>
        </row>
        <row r="201">
          <cell r="A201" t="str">
            <v>201906062610</v>
          </cell>
          <cell r="B201" t="str">
            <v>林亚</v>
          </cell>
          <cell r="C201" t="str">
            <v>2019大数据01班</v>
          </cell>
          <cell r="D201" t="str">
            <v>西03#519</v>
          </cell>
          <cell r="E201">
            <v>7.5</v>
          </cell>
          <cell r="F201">
            <v>0</v>
          </cell>
          <cell r="G201">
            <v>7.5</v>
          </cell>
        </row>
        <row r="202">
          <cell r="A202" t="str">
            <v>201906062612</v>
          </cell>
          <cell r="B202" t="str">
            <v>罗慧闲</v>
          </cell>
          <cell r="C202" t="str">
            <v>2019软件工程05班</v>
          </cell>
          <cell r="D202" t="str">
            <v>西03#519</v>
          </cell>
          <cell r="E202">
            <v>7.5</v>
          </cell>
          <cell r="F202">
            <v>0</v>
          </cell>
          <cell r="G202">
            <v>7.5</v>
          </cell>
        </row>
        <row r="203">
          <cell r="A203" t="str">
            <v>201906062621</v>
          </cell>
          <cell r="B203" t="str">
            <v>苏佳琦</v>
          </cell>
          <cell r="C203" t="str">
            <v>2019数字媒体技术01班</v>
          </cell>
          <cell r="D203" t="str">
            <v>西03#519</v>
          </cell>
          <cell r="E203">
            <v>7.5</v>
          </cell>
          <cell r="F203">
            <v>0</v>
          </cell>
          <cell r="G203">
            <v>7.5</v>
          </cell>
        </row>
        <row r="204">
          <cell r="A204" t="str">
            <v>201906061022</v>
          </cell>
          <cell r="B204" t="str">
            <v>王雯婧</v>
          </cell>
          <cell r="C204" t="str">
            <v>2019数字媒体技术01班</v>
          </cell>
          <cell r="D204" t="str">
            <v>西03#423</v>
          </cell>
          <cell r="E204">
            <v>8.1</v>
          </cell>
          <cell r="F204">
            <v>0</v>
          </cell>
          <cell r="G204">
            <v>8.1</v>
          </cell>
        </row>
        <row r="205">
          <cell r="A205" t="str">
            <v>201906061624</v>
          </cell>
          <cell r="B205" t="str">
            <v>杨颖萍</v>
          </cell>
          <cell r="C205" t="str">
            <v>2019数字媒体技术01班</v>
          </cell>
          <cell r="D205" t="str">
            <v>西03#423</v>
          </cell>
          <cell r="E205">
            <v>8.1</v>
          </cell>
          <cell r="F205">
            <v>0</v>
          </cell>
          <cell r="G205">
            <v>8.1</v>
          </cell>
        </row>
        <row r="206">
          <cell r="A206" t="str">
            <v>201906062207</v>
          </cell>
          <cell r="B206" t="str">
            <v>蒋楠</v>
          </cell>
          <cell r="C206" t="str">
            <v>2019数字媒体技术02班</v>
          </cell>
          <cell r="D206" t="str">
            <v>西03#423</v>
          </cell>
          <cell r="E206">
            <v>8.1</v>
          </cell>
          <cell r="F206">
            <v>0</v>
          </cell>
          <cell r="G206">
            <v>8.1</v>
          </cell>
        </row>
        <row r="207">
          <cell r="A207" t="str">
            <v>201906062213</v>
          </cell>
          <cell r="B207" t="str">
            <v>陆玲瑶</v>
          </cell>
          <cell r="C207" t="str">
            <v>2019网络工程02班</v>
          </cell>
          <cell r="D207" t="str">
            <v>西03#423</v>
          </cell>
          <cell r="E207">
            <v>8.1</v>
          </cell>
          <cell r="F207">
            <v>0</v>
          </cell>
          <cell r="G207">
            <v>8.1</v>
          </cell>
          <cell r="H207" t="str">
            <v>寝室长</v>
          </cell>
        </row>
        <row r="208">
          <cell r="A208" t="str">
            <v>201906061608</v>
          </cell>
          <cell r="B208" t="str">
            <v>李瑞波</v>
          </cell>
          <cell r="C208" t="str">
            <v>2019大数据01班</v>
          </cell>
          <cell r="D208" t="str">
            <v>西03#422</v>
          </cell>
          <cell r="E208">
            <v>7.9</v>
          </cell>
          <cell r="F208">
            <v>0</v>
          </cell>
          <cell r="G208">
            <v>7.9</v>
          </cell>
        </row>
        <row r="209">
          <cell r="A209" t="str">
            <v>201906062302</v>
          </cell>
          <cell r="B209" t="str">
            <v>狄悠娴</v>
          </cell>
          <cell r="C209" t="str">
            <v>2019数字媒体技术02班</v>
          </cell>
          <cell r="D209" t="str">
            <v>西03#422</v>
          </cell>
          <cell r="E209">
            <v>7.9</v>
          </cell>
          <cell r="F209">
            <v>0</v>
          </cell>
          <cell r="G209">
            <v>7.9</v>
          </cell>
          <cell r="H209" t="str">
            <v>寝室长</v>
          </cell>
        </row>
        <row r="210">
          <cell r="A210" t="str">
            <v>201906062309</v>
          </cell>
          <cell r="B210" t="str">
            <v>李迪寒</v>
          </cell>
          <cell r="C210" t="str">
            <v>2019数字媒体技术02班</v>
          </cell>
          <cell r="D210" t="str">
            <v>西03#422</v>
          </cell>
          <cell r="E210">
            <v>7.9</v>
          </cell>
          <cell r="F210">
            <v>0</v>
          </cell>
          <cell r="G210">
            <v>7.9</v>
          </cell>
        </row>
        <row r="211">
          <cell r="A211" t="str">
            <v>201906062423</v>
          </cell>
          <cell r="B211" t="str">
            <v>闫语</v>
          </cell>
          <cell r="C211" t="str">
            <v>2019数字媒体技术02班</v>
          </cell>
          <cell r="D211" t="str">
            <v>西03#422</v>
          </cell>
          <cell r="E211">
            <v>7.9</v>
          </cell>
          <cell r="F211">
            <v>0</v>
          </cell>
          <cell r="G211">
            <v>7.9</v>
          </cell>
        </row>
        <row r="212">
          <cell r="A212" t="str">
            <v>201906061113</v>
          </cell>
          <cell r="B212" t="str">
            <v>倪梦玲</v>
          </cell>
          <cell r="C212" t="str">
            <v>2019数字媒体技术01班</v>
          </cell>
          <cell r="D212" t="str">
            <v>西03#307</v>
          </cell>
          <cell r="E212">
            <v>7.7</v>
          </cell>
          <cell r="F212">
            <v>0</v>
          </cell>
          <cell r="G212">
            <v>7.7</v>
          </cell>
        </row>
        <row r="213">
          <cell r="A213" t="str">
            <v>201906061812</v>
          </cell>
          <cell r="B213" t="str">
            <v>李虹舟</v>
          </cell>
          <cell r="C213" t="str">
            <v>2019数字媒体技术01班</v>
          </cell>
          <cell r="D213" t="str">
            <v>西03#307</v>
          </cell>
          <cell r="E213">
            <v>7.7</v>
          </cell>
          <cell r="F213">
            <v>0</v>
          </cell>
          <cell r="G213">
            <v>7.7</v>
          </cell>
          <cell r="H213" t="str">
            <v>寝室长</v>
          </cell>
        </row>
        <row r="214">
          <cell r="A214" t="str">
            <v>201906061927</v>
          </cell>
          <cell r="B214" t="str">
            <v>张新楠</v>
          </cell>
          <cell r="C214" t="str">
            <v>2019数字媒体技术01班</v>
          </cell>
          <cell r="D214" t="str">
            <v>西03#307</v>
          </cell>
          <cell r="E214">
            <v>7.7</v>
          </cell>
          <cell r="F214">
            <v>0</v>
          </cell>
          <cell r="G214">
            <v>7.7</v>
          </cell>
        </row>
        <row r="215">
          <cell r="A215" t="str">
            <v>201906062329</v>
          </cell>
          <cell r="B215" t="str">
            <v>张晴俐</v>
          </cell>
          <cell r="C215" t="str">
            <v>2019数字媒体技术02班</v>
          </cell>
          <cell r="D215" t="str">
            <v>西03#307</v>
          </cell>
          <cell r="E215">
            <v>7.7</v>
          </cell>
          <cell r="F215">
            <v>0</v>
          </cell>
          <cell r="G215">
            <v>7.7</v>
          </cell>
        </row>
        <row r="216">
          <cell r="A216" t="str">
            <v>201906061905</v>
          </cell>
          <cell r="B216" t="str">
            <v>顾瑜洁</v>
          </cell>
          <cell r="C216" t="str">
            <v>2019数字媒体技术01班</v>
          </cell>
          <cell r="D216" t="str">
            <v>西03#306</v>
          </cell>
          <cell r="E216">
            <v>7.5</v>
          </cell>
          <cell r="F216">
            <v>0</v>
          </cell>
          <cell r="G216">
            <v>7.5</v>
          </cell>
        </row>
        <row r="217">
          <cell r="A217" t="str">
            <v>201906062229</v>
          </cell>
          <cell r="B217" t="str">
            <v>张扬</v>
          </cell>
          <cell r="C217" t="str">
            <v>2019数字媒体技术02班</v>
          </cell>
          <cell r="D217" t="str">
            <v>西03#306</v>
          </cell>
          <cell r="E217">
            <v>7.5</v>
          </cell>
          <cell r="F217">
            <v>0</v>
          </cell>
          <cell r="G217">
            <v>7.5</v>
          </cell>
          <cell r="H217" t="str">
            <v>寝室长</v>
          </cell>
        </row>
        <row r="218">
          <cell r="A218" t="str">
            <v>201906062322</v>
          </cell>
          <cell r="B218" t="str">
            <v>鄢广婧</v>
          </cell>
          <cell r="C218" t="str">
            <v>2019数字媒体技术02班</v>
          </cell>
          <cell r="D218" t="str">
            <v>西03#306</v>
          </cell>
          <cell r="E218">
            <v>7.5</v>
          </cell>
          <cell r="F218">
            <v>0</v>
          </cell>
          <cell r="G218">
            <v>7.5</v>
          </cell>
        </row>
        <row r="219">
          <cell r="A219" t="str">
            <v>201906062324</v>
          </cell>
          <cell r="B219" t="str">
            <v>叶心如</v>
          </cell>
          <cell r="C219" t="str">
            <v>2019数字媒体技术02班</v>
          </cell>
          <cell r="D219" t="str">
            <v>西03#306</v>
          </cell>
          <cell r="E219">
            <v>7.5</v>
          </cell>
          <cell r="F219">
            <v>0</v>
          </cell>
          <cell r="G219">
            <v>7.5</v>
          </cell>
        </row>
        <row r="220">
          <cell r="A220" t="str">
            <v>201906080709</v>
          </cell>
          <cell r="B220" t="str">
            <v>黄洁</v>
          </cell>
          <cell r="C220" t="str">
            <v>2019软件工程04班</v>
          </cell>
          <cell r="D220" t="str">
            <v>西03#223</v>
          </cell>
          <cell r="E220">
            <v>8.1999999999999993</v>
          </cell>
          <cell r="F220">
            <v>0</v>
          </cell>
          <cell r="G220">
            <v>8.1999999999999993</v>
          </cell>
        </row>
        <row r="221">
          <cell r="A221" t="str">
            <v>201906040202</v>
          </cell>
          <cell r="B221" t="str">
            <v>陈周元</v>
          </cell>
          <cell r="C221" t="str">
            <v>2019软件工程02班</v>
          </cell>
          <cell r="D221" t="str">
            <v>尚05#109</v>
          </cell>
          <cell r="E221">
            <v>8.6</v>
          </cell>
          <cell r="F221">
            <v>0</v>
          </cell>
          <cell r="G221">
            <v>8.6</v>
          </cell>
        </row>
        <row r="222">
          <cell r="A222" t="str">
            <v>201906021410</v>
          </cell>
          <cell r="B222" t="str">
            <v>林恒</v>
          </cell>
          <cell r="C222" t="str">
            <v>2019软件工程04班</v>
          </cell>
          <cell r="D222" t="str">
            <v>莫干山7#117</v>
          </cell>
          <cell r="E222">
            <v>8.6999999999999993</v>
          </cell>
          <cell r="F222">
            <v>0</v>
          </cell>
          <cell r="G222">
            <v>8.6999999999999993</v>
          </cell>
        </row>
        <row r="223">
          <cell r="A223" t="str">
            <v>201906041326</v>
          </cell>
          <cell r="B223" t="str">
            <v>徐敬越</v>
          </cell>
          <cell r="C223" t="str">
            <v>2019计科02班</v>
          </cell>
          <cell r="D223" t="str">
            <v>东8#607</v>
          </cell>
          <cell r="E223">
            <v>8.1999999999999993</v>
          </cell>
          <cell r="F223">
            <v>0</v>
          </cell>
          <cell r="G223">
            <v>8.1999999999999993</v>
          </cell>
        </row>
        <row r="224">
          <cell r="A224" t="str">
            <v>201906061228</v>
          </cell>
          <cell r="B224" t="str">
            <v>徐斯阳</v>
          </cell>
          <cell r="C224" t="str">
            <v>2019数字媒体技术02班</v>
          </cell>
          <cell r="D224" t="str">
            <v>东3#216</v>
          </cell>
          <cell r="E224">
            <v>8.1</v>
          </cell>
          <cell r="F224">
            <v>0</v>
          </cell>
          <cell r="G224">
            <v>8.1</v>
          </cell>
        </row>
        <row r="225">
          <cell r="A225" t="str">
            <v>201906060512</v>
          </cell>
          <cell r="B225" t="str">
            <v>华瀚韬</v>
          </cell>
          <cell r="C225" t="str">
            <v>2019计科03班</v>
          </cell>
          <cell r="D225" t="str">
            <v>东2#207</v>
          </cell>
          <cell r="E225">
            <v>6.9</v>
          </cell>
          <cell r="F225">
            <v>0</v>
          </cell>
          <cell r="G225">
            <v>6.9</v>
          </cell>
        </row>
        <row r="226">
          <cell r="A226" t="str">
            <v>201906010301</v>
          </cell>
          <cell r="B226" t="str">
            <v>陈奕君</v>
          </cell>
          <cell r="C226" t="str">
            <v>2019健行01班</v>
          </cell>
          <cell r="D226" t="str">
            <v>东18#109</v>
          </cell>
          <cell r="E226">
            <v>8.9</v>
          </cell>
          <cell r="F226">
            <v>0</v>
          </cell>
          <cell r="G226">
            <v>8.9</v>
          </cell>
          <cell r="H226" t="str">
            <v>寝室长</v>
          </cell>
        </row>
        <row r="227">
          <cell r="A227" t="str">
            <v>201906080621</v>
          </cell>
          <cell r="B227" t="str">
            <v>徐佳辉</v>
          </cell>
          <cell r="C227" t="str">
            <v>2019计科02班</v>
          </cell>
          <cell r="D227" t="str">
            <v>东17#416</v>
          </cell>
          <cell r="E227">
            <v>8</v>
          </cell>
          <cell r="F227">
            <v>0</v>
          </cell>
          <cell r="G227">
            <v>8</v>
          </cell>
        </row>
        <row r="228">
          <cell r="A228" t="str">
            <v>201906070406</v>
          </cell>
          <cell r="B228" t="str">
            <v>陈俞行</v>
          </cell>
          <cell r="C228" t="str">
            <v>2019计科02班</v>
          </cell>
          <cell r="D228" t="str">
            <v>东17#407</v>
          </cell>
          <cell r="E228">
            <v>7.4</v>
          </cell>
          <cell r="F228">
            <v>0</v>
          </cell>
          <cell r="G228">
            <v>7.4</v>
          </cell>
        </row>
        <row r="229">
          <cell r="A229" t="str">
            <v>201906080611</v>
          </cell>
          <cell r="B229" t="str">
            <v>洪秦皓</v>
          </cell>
          <cell r="C229" t="str">
            <v>2019计科03班</v>
          </cell>
          <cell r="D229" t="str">
            <v>东17#117</v>
          </cell>
          <cell r="E229">
            <v>7.5</v>
          </cell>
          <cell r="F229">
            <v>0</v>
          </cell>
          <cell r="G229">
            <v>7.5</v>
          </cell>
        </row>
        <row r="230">
          <cell r="A230" t="str">
            <v>201906061329</v>
          </cell>
          <cell r="B230" t="str">
            <v>杨旭汶</v>
          </cell>
          <cell r="C230" t="str">
            <v>2019计科01班</v>
          </cell>
          <cell r="D230" t="str">
            <v>东14#626</v>
          </cell>
          <cell r="E230">
            <v>7.8</v>
          </cell>
          <cell r="F230">
            <v>0</v>
          </cell>
          <cell r="G230">
            <v>7.8</v>
          </cell>
        </row>
        <row r="231">
          <cell r="A231" t="str">
            <v>201906061629</v>
          </cell>
          <cell r="B231" t="str">
            <v>周书帆</v>
          </cell>
          <cell r="C231" t="str">
            <v>2019计科02班</v>
          </cell>
          <cell r="D231" t="str">
            <v>东14#626</v>
          </cell>
          <cell r="E231">
            <v>7.8</v>
          </cell>
          <cell r="F231">
            <v>0</v>
          </cell>
          <cell r="G231">
            <v>7.8</v>
          </cell>
        </row>
        <row r="232">
          <cell r="A232" t="str">
            <v>201906061331</v>
          </cell>
          <cell r="B232" t="str">
            <v>俞翔元</v>
          </cell>
          <cell r="C232" t="str">
            <v>2019计算机+智能科学与技术01班</v>
          </cell>
          <cell r="D232" t="str">
            <v>东14#626</v>
          </cell>
          <cell r="E232">
            <v>7.8</v>
          </cell>
          <cell r="F232">
            <v>0</v>
          </cell>
          <cell r="G232">
            <v>7.8</v>
          </cell>
          <cell r="H232" t="str">
            <v>寝室长</v>
          </cell>
        </row>
        <row r="233">
          <cell r="A233" t="str">
            <v>201906061330</v>
          </cell>
          <cell r="B233" t="str">
            <v>叶浩森</v>
          </cell>
          <cell r="C233" t="str">
            <v>2019计算机实验班01班</v>
          </cell>
          <cell r="D233" t="str">
            <v>东14#626</v>
          </cell>
          <cell r="E233">
            <v>7.8</v>
          </cell>
          <cell r="F233">
            <v>0</v>
          </cell>
          <cell r="G233">
            <v>7.8</v>
          </cell>
        </row>
        <row r="234">
          <cell r="A234" t="str">
            <v>201906061926</v>
          </cell>
          <cell r="B234" t="str">
            <v>张书玮</v>
          </cell>
          <cell r="C234" t="str">
            <v>2019数字媒体技术01班</v>
          </cell>
          <cell r="D234" t="str">
            <v>东14#625</v>
          </cell>
          <cell r="E234">
            <v>7.5</v>
          </cell>
          <cell r="F234">
            <v>0</v>
          </cell>
          <cell r="G234">
            <v>7.5</v>
          </cell>
          <cell r="H234" t="str">
            <v>寝室长</v>
          </cell>
        </row>
        <row r="235">
          <cell r="A235" t="str">
            <v>201906061929</v>
          </cell>
          <cell r="B235" t="str">
            <v>赵国超</v>
          </cell>
          <cell r="C235" t="str">
            <v>2019数字媒体技术01班</v>
          </cell>
          <cell r="D235" t="str">
            <v>东14#625</v>
          </cell>
          <cell r="E235">
            <v>7.5</v>
          </cell>
          <cell r="F235">
            <v>0</v>
          </cell>
          <cell r="G235">
            <v>7.5</v>
          </cell>
        </row>
        <row r="236">
          <cell r="A236" t="str">
            <v>201906061930</v>
          </cell>
          <cell r="B236" t="str">
            <v>赵景博</v>
          </cell>
          <cell r="C236" t="str">
            <v>2019数字媒体技术01班</v>
          </cell>
          <cell r="D236" t="str">
            <v>东14#625</v>
          </cell>
          <cell r="E236">
            <v>7.5</v>
          </cell>
          <cell r="F236">
            <v>0</v>
          </cell>
          <cell r="G236">
            <v>7.5</v>
          </cell>
        </row>
        <row r="237">
          <cell r="A237" t="str">
            <v>201906061928</v>
          </cell>
          <cell r="B237" t="str">
            <v>张仪宇</v>
          </cell>
          <cell r="C237" t="str">
            <v>2019物联网工程01班</v>
          </cell>
          <cell r="D237" t="str">
            <v>东14#625</v>
          </cell>
          <cell r="E237">
            <v>7.5</v>
          </cell>
          <cell r="F237">
            <v>0</v>
          </cell>
          <cell r="G237">
            <v>7.5</v>
          </cell>
        </row>
        <row r="238">
          <cell r="A238" t="str">
            <v>201906052123</v>
          </cell>
          <cell r="B238" t="str">
            <v>吴雨轩</v>
          </cell>
          <cell r="C238" t="str">
            <v>2019计科03班</v>
          </cell>
          <cell r="D238" t="str">
            <v>东14#624</v>
          </cell>
          <cell r="E238">
            <v>7.5</v>
          </cell>
          <cell r="F238">
            <v>0</v>
          </cell>
          <cell r="G238">
            <v>7.5</v>
          </cell>
        </row>
        <row r="239">
          <cell r="A239" t="str">
            <v>201906061316</v>
          </cell>
          <cell r="B239" t="str">
            <v>刘勤壹</v>
          </cell>
          <cell r="C239" t="str">
            <v>2019计算机实验班01班</v>
          </cell>
          <cell r="D239" t="str">
            <v>东14#624</v>
          </cell>
          <cell r="E239">
            <v>7.5</v>
          </cell>
          <cell r="F239">
            <v>0</v>
          </cell>
          <cell r="G239">
            <v>7.5</v>
          </cell>
          <cell r="H239" t="str">
            <v>寝室长</v>
          </cell>
        </row>
        <row r="240">
          <cell r="A240" t="str">
            <v>201906061623</v>
          </cell>
          <cell r="B240" t="str">
            <v>杨文涛</v>
          </cell>
          <cell r="C240" t="str">
            <v>2019计算机实验班01班</v>
          </cell>
          <cell r="D240" t="str">
            <v>东14#624</v>
          </cell>
          <cell r="E240">
            <v>7.5</v>
          </cell>
          <cell r="F240">
            <v>0</v>
          </cell>
          <cell r="G240">
            <v>7.5</v>
          </cell>
        </row>
        <row r="241">
          <cell r="A241" t="str">
            <v>201906062106</v>
          </cell>
          <cell r="B241" t="str">
            <v>胡峻壹</v>
          </cell>
          <cell r="C241" t="str">
            <v>2019计算机实验班01班</v>
          </cell>
          <cell r="D241" t="str">
            <v>东14#624</v>
          </cell>
          <cell r="E241">
            <v>7.5</v>
          </cell>
          <cell r="F241">
            <v>0</v>
          </cell>
          <cell r="G241">
            <v>7.5</v>
          </cell>
        </row>
        <row r="242">
          <cell r="A242" t="str">
            <v>201906060509</v>
          </cell>
          <cell r="B242" t="str">
            <v>方伟巍</v>
          </cell>
          <cell r="C242" t="str">
            <v>2019数字媒体技术01班</v>
          </cell>
          <cell r="D242" t="str">
            <v>东14#623</v>
          </cell>
          <cell r="E242">
            <v>7.2</v>
          </cell>
          <cell r="F242">
            <v>0</v>
          </cell>
          <cell r="G242">
            <v>7.2</v>
          </cell>
        </row>
        <row r="243">
          <cell r="A243" t="str">
            <v>201906060513</v>
          </cell>
          <cell r="B243" t="str">
            <v>黄其暄</v>
          </cell>
          <cell r="C243" t="str">
            <v>2019数字媒体技术01班</v>
          </cell>
          <cell r="D243" t="str">
            <v>东14#623</v>
          </cell>
          <cell r="E243">
            <v>7.2</v>
          </cell>
          <cell r="F243">
            <v>0</v>
          </cell>
          <cell r="G243">
            <v>7.2</v>
          </cell>
        </row>
        <row r="244">
          <cell r="A244" t="str">
            <v>201906061002</v>
          </cell>
          <cell r="B244" t="str">
            <v>陈达</v>
          </cell>
          <cell r="C244" t="str">
            <v>2019数字媒体技术01班</v>
          </cell>
          <cell r="D244" t="str">
            <v>东14#623</v>
          </cell>
          <cell r="E244">
            <v>7.2</v>
          </cell>
          <cell r="F244">
            <v>0</v>
          </cell>
          <cell r="G244">
            <v>7.2</v>
          </cell>
          <cell r="H244" t="str">
            <v>寝室长</v>
          </cell>
        </row>
        <row r="245">
          <cell r="A245" t="str">
            <v>201906061410</v>
          </cell>
          <cell r="B245" t="str">
            <v>郭昊岳</v>
          </cell>
          <cell r="C245" t="str">
            <v>2019数字媒体技术01班</v>
          </cell>
          <cell r="D245" t="str">
            <v>东14#623</v>
          </cell>
          <cell r="E245">
            <v>7.2</v>
          </cell>
          <cell r="F245">
            <v>0</v>
          </cell>
          <cell r="G245">
            <v>7.2</v>
          </cell>
        </row>
        <row r="246">
          <cell r="A246" t="str">
            <v>201906062011</v>
          </cell>
          <cell r="B246" t="str">
            <v>李恭伟</v>
          </cell>
          <cell r="C246" t="str">
            <v>2019大数据01班</v>
          </cell>
          <cell r="D246" t="str">
            <v>东14#622</v>
          </cell>
          <cell r="E246">
            <v>7.3</v>
          </cell>
          <cell r="F246">
            <v>0</v>
          </cell>
          <cell r="G246">
            <v>7.3</v>
          </cell>
        </row>
        <row r="247">
          <cell r="A247" t="str">
            <v>201906062619</v>
          </cell>
          <cell r="B247" t="str">
            <v>钱子岳</v>
          </cell>
          <cell r="C247" t="str">
            <v>2019大数据01班</v>
          </cell>
          <cell r="D247" t="str">
            <v>东14#622</v>
          </cell>
          <cell r="E247">
            <v>7.3</v>
          </cell>
          <cell r="F247">
            <v>0</v>
          </cell>
          <cell r="G247">
            <v>7.3</v>
          </cell>
          <cell r="H247" t="str">
            <v>寝室长</v>
          </cell>
        </row>
        <row r="248">
          <cell r="A248" t="str">
            <v>201906062012</v>
          </cell>
          <cell r="B248" t="str">
            <v>李卫</v>
          </cell>
          <cell r="C248" t="str">
            <v>2019计算机+智能科学与技术01班</v>
          </cell>
          <cell r="D248" t="str">
            <v>东14#622</v>
          </cell>
          <cell r="E248">
            <v>7.3</v>
          </cell>
          <cell r="F248">
            <v>0</v>
          </cell>
          <cell r="G248">
            <v>7.3</v>
          </cell>
        </row>
        <row r="249">
          <cell r="A249" t="str">
            <v>201906062014</v>
          </cell>
          <cell r="B249" t="str">
            <v>林强</v>
          </cell>
          <cell r="C249" t="str">
            <v>2019网络工程01班</v>
          </cell>
          <cell r="D249" t="str">
            <v>东14#622</v>
          </cell>
          <cell r="E249">
            <v>7.3</v>
          </cell>
          <cell r="F249">
            <v>0</v>
          </cell>
          <cell r="G249">
            <v>7.3</v>
          </cell>
        </row>
        <row r="250">
          <cell r="A250">
            <v>201906062008</v>
          </cell>
          <cell r="B250" t="str">
            <v>方匡弛</v>
          </cell>
          <cell r="C250" t="str">
            <v>2019大数据01班</v>
          </cell>
          <cell r="D250" t="str">
            <v>东14#621</v>
          </cell>
          <cell r="E250">
            <v>7.3</v>
          </cell>
          <cell r="F250">
            <v>0</v>
          </cell>
          <cell r="G250">
            <v>7.3</v>
          </cell>
        </row>
        <row r="251">
          <cell r="A251" t="str">
            <v>201906062415</v>
          </cell>
          <cell r="B251" t="str">
            <v>潘晓杰</v>
          </cell>
          <cell r="C251" t="str">
            <v>2019大数据01班</v>
          </cell>
          <cell r="D251" t="str">
            <v>东14#621</v>
          </cell>
          <cell r="E251">
            <v>7.3</v>
          </cell>
          <cell r="F251">
            <v>0</v>
          </cell>
          <cell r="G251">
            <v>7.3</v>
          </cell>
        </row>
        <row r="252">
          <cell r="A252" t="str">
            <v>201906062729</v>
          </cell>
          <cell r="B252" t="str">
            <v>赵乾昊</v>
          </cell>
          <cell r="C252" t="str">
            <v>2019大数据01班</v>
          </cell>
          <cell r="D252" t="str">
            <v>东14#621</v>
          </cell>
          <cell r="E252">
            <v>7.3</v>
          </cell>
          <cell r="F252">
            <v>0</v>
          </cell>
          <cell r="G252">
            <v>7.3</v>
          </cell>
        </row>
        <row r="253">
          <cell r="A253" t="str">
            <v>201906062730</v>
          </cell>
          <cell r="B253" t="str">
            <v>周超</v>
          </cell>
          <cell r="C253" t="str">
            <v>2019大数据01班</v>
          </cell>
          <cell r="D253" t="str">
            <v>东14#621</v>
          </cell>
          <cell r="E253">
            <v>7.3</v>
          </cell>
          <cell r="F253">
            <v>0</v>
          </cell>
          <cell r="G253">
            <v>7.3</v>
          </cell>
          <cell r="H253" t="str">
            <v>寝室长</v>
          </cell>
        </row>
        <row r="254">
          <cell r="A254" t="str">
            <v>201906061607</v>
          </cell>
          <cell r="B254" t="str">
            <v>李北步</v>
          </cell>
          <cell r="C254" t="str">
            <v>2019大数据01班</v>
          </cell>
          <cell r="D254" t="str">
            <v>东14#620</v>
          </cell>
          <cell r="E254">
            <v>7.6</v>
          </cell>
          <cell r="F254">
            <v>0</v>
          </cell>
          <cell r="G254">
            <v>7.6</v>
          </cell>
        </row>
        <row r="255">
          <cell r="A255" t="str">
            <v>201906062626</v>
          </cell>
          <cell r="B255" t="str">
            <v>谢晨翔</v>
          </cell>
          <cell r="C255" t="str">
            <v>2019大数据01班</v>
          </cell>
          <cell r="D255" t="str">
            <v>东14#620</v>
          </cell>
          <cell r="E255">
            <v>7.6</v>
          </cell>
          <cell r="F255">
            <v>0</v>
          </cell>
          <cell r="G255">
            <v>7.6</v>
          </cell>
          <cell r="H255" t="str">
            <v>寝室长</v>
          </cell>
        </row>
        <row r="256">
          <cell r="A256" t="str">
            <v>201906062726</v>
          </cell>
          <cell r="B256" t="str">
            <v>臧志阳</v>
          </cell>
          <cell r="C256" t="str">
            <v>2019大数据01班</v>
          </cell>
          <cell r="D256" t="str">
            <v>东14#620</v>
          </cell>
          <cell r="E256">
            <v>7.6</v>
          </cell>
          <cell r="F256">
            <v>0</v>
          </cell>
          <cell r="G256">
            <v>7.6</v>
          </cell>
        </row>
        <row r="257">
          <cell r="A257" t="str">
            <v>201906062618</v>
          </cell>
          <cell r="B257" t="str">
            <v>庞亚鹏</v>
          </cell>
          <cell r="C257" t="str">
            <v>2019网络工程02班</v>
          </cell>
          <cell r="D257" t="str">
            <v>东14#620</v>
          </cell>
          <cell r="E257">
            <v>7.6</v>
          </cell>
          <cell r="F257">
            <v>0</v>
          </cell>
          <cell r="G257">
            <v>7.6</v>
          </cell>
        </row>
        <row r="258">
          <cell r="A258" t="str">
            <v>201906062115</v>
          </cell>
          <cell r="B258" t="str">
            <v>邱继宏</v>
          </cell>
          <cell r="C258" t="str">
            <v>2019大数据01班</v>
          </cell>
          <cell r="D258" t="str">
            <v>东14#619</v>
          </cell>
          <cell r="E258">
            <v>7.5</v>
          </cell>
          <cell r="F258">
            <v>0</v>
          </cell>
          <cell r="G258">
            <v>7.5</v>
          </cell>
          <cell r="H258" t="str">
            <v>寝室长</v>
          </cell>
        </row>
        <row r="259">
          <cell r="A259" t="str">
            <v>201906062611</v>
          </cell>
          <cell r="B259" t="str">
            <v>林泽</v>
          </cell>
          <cell r="C259" t="str">
            <v>2019大数据01班</v>
          </cell>
          <cell r="D259" t="str">
            <v>东14#619</v>
          </cell>
          <cell r="E259">
            <v>7.5</v>
          </cell>
          <cell r="F259">
            <v>0</v>
          </cell>
          <cell r="G259">
            <v>7.5</v>
          </cell>
        </row>
        <row r="260">
          <cell r="A260" t="str">
            <v>201906062602</v>
          </cell>
          <cell r="B260" t="str">
            <v>曹思超</v>
          </cell>
          <cell r="C260" t="str">
            <v>2019大数据01班</v>
          </cell>
          <cell r="D260" t="str">
            <v>东14#618</v>
          </cell>
          <cell r="E260">
            <v>7.5</v>
          </cell>
          <cell r="F260">
            <v>0</v>
          </cell>
          <cell r="G260">
            <v>7.5</v>
          </cell>
        </row>
        <row r="261">
          <cell r="A261" t="str">
            <v>201906062631</v>
          </cell>
          <cell r="B261" t="str">
            <v>郑东晖</v>
          </cell>
          <cell r="C261" t="str">
            <v>2019大数据01班</v>
          </cell>
          <cell r="D261" t="str">
            <v>东14#618</v>
          </cell>
          <cell r="E261">
            <v>7.5</v>
          </cell>
          <cell r="F261">
            <v>0</v>
          </cell>
          <cell r="G261">
            <v>7.5</v>
          </cell>
        </row>
        <row r="262">
          <cell r="A262" t="str">
            <v>201906062520</v>
          </cell>
          <cell r="B262" t="str">
            <v>文付超</v>
          </cell>
          <cell r="C262" t="str">
            <v>2019计科03班</v>
          </cell>
          <cell r="D262" t="str">
            <v>东14#618</v>
          </cell>
          <cell r="E262">
            <v>7.9</v>
          </cell>
          <cell r="F262">
            <v>0</v>
          </cell>
          <cell r="G262">
            <v>7.9</v>
          </cell>
        </row>
        <row r="263">
          <cell r="A263" t="str">
            <v>201906062629</v>
          </cell>
          <cell r="B263" t="str">
            <v>张枭</v>
          </cell>
          <cell r="C263" t="str">
            <v>2019计科03班</v>
          </cell>
          <cell r="D263" t="str">
            <v>东14#618</v>
          </cell>
          <cell r="E263">
            <v>7.9</v>
          </cell>
          <cell r="F263">
            <v>0</v>
          </cell>
          <cell r="G263">
            <v>7.9</v>
          </cell>
          <cell r="H263" t="str">
            <v>寝室长</v>
          </cell>
        </row>
        <row r="264">
          <cell r="A264" t="str">
            <v>201906061531</v>
          </cell>
          <cell r="B264" t="str">
            <v>张子宁</v>
          </cell>
          <cell r="C264" t="str">
            <v>2019计科02班</v>
          </cell>
          <cell r="D264" t="str">
            <v>东14#617</v>
          </cell>
          <cell r="E264">
            <v>7.9</v>
          </cell>
          <cell r="F264">
            <v>0</v>
          </cell>
          <cell r="G264">
            <v>7.9</v>
          </cell>
        </row>
        <row r="265">
          <cell r="A265" t="str">
            <v>201906061601</v>
          </cell>
          <cell r="B265" t="str">
            <v>陈震辉</v>
          </cell>
          <cell r="C265" t="str">
            <v>2019计算机+智能科学与技术01班</v>
          </cell>
          <cell r="D265" t="str">
            <v>东14#617</v>
          </cell>
          <cell r="E265">
            <v>7.9</v>
          </cell>
          <cell r="F265">
            <v>0</v>
          </cell>
          <cell r="G265">
            <v>7.9</v>
          </cell>
        </row>
        <row r="266">
          <cell r="A266" t="str">
            <v>201906061529</v>
          </cell>
          <cell r="B266" t="str">
            <v>张旭志</v>
          </cell>
          <cell r="C266" t="str">
            <v>2019计算机实验班01班</v>
          </cell>
          <cell r="D266" t="str">
            <v>东14#617</v>
          </cell>
          <cell r="E266">
            <v>7.5</v>
          </cell>
          <cell r="F266">
            <v>0</v>
          </cell>
          <cell r="G266">
            <v>7.5</v>
          </cell>
        </row>
        <row r="267">
          <cell r="A267" t="str">
            <v>201906061532</v>
          </cell>
          <cell r="B267" t="str">
            <v>赵鹏哲</v>
          </cell>
          <cell r="C267" t="str">
            <v>2019网络工程01班</v>
          </cell>
          <cell r="D267" t="str">
            <v>东14#617</v>
          </cell>
          <cell r="E267">
            <v>7.5</v>
          </cell>
          <cell r="F267">
            <v>0</v>
          </cell>
          <cell r="G267">
            <v>7.5</v>
          </cell>
          <cell r="H267" t="str">
            <v>寝室长</v>
          </cell>
        </row>
        <row r="268">
          <cell r="A268" t="str">
            <v>201906061405</v>
          </cell>
          <cell r="B268" t="str">
            <v>冯一郎</v>
          </cell>
          <cell r="C268" t="str">
            <v>2019计科01班</v>
          </cell>
          <cell r="D268" t="str">
            <v>东14#616</v>
          </cell>
          <cell r="E268">
            <v>7.5</v>
          </cell>
          <cell r="F268">
            <v>0</v>
          </cell>
          <cell r="G268">
            <v>7.5</v>
          </cell>
        </row>
        <row r="269">
          <cell r="A269">
            <v>201906061411</v>
          </cell>
          <cell r="B269" t="str">
            <v>胡子健</v>
          </cell>
          <cell r="C269" t="str">
            <v>2019计科01班</v>
          </cell>
          <cell r="D269" t="str">
            <v>东14#616</v>
          </cell>
          <cell r="E269">
            <v>7.5</v>
          </cell>
          <cell r="F269">
            <v>0</v>
          </cell>
          <cell r="G269">
            <v>7.5</v>
          </cell>
        </row>
        <row r="270">
          <cell r="A270" t="str">
            <v>201906061414</v>
          </cell>
          <cell r="B270" t="str">
            <v>林瑞志</v>
          </cell>
          <cell r="C270" t="str">
            <v>2019计科01班</v>
          </cell>
          <cell r="D270" t="str">
            <v>东14#616</v>
          </cell>
          <cell r="E270">
            <v>7.8</v>
          </cell>
          <cell r="F270">
            <v>0</v>
          </cell>
          <cell r="G270">
            <v>7.8</v>
          </cell>
          <cell r="H270" t="str">
            <v>寝室长</v>
          </cell>
        </row>
        <row r="271">
          <cell r="A271" t="str">
            <v>201906061433</v>
          </cell>
          <cell r="B271" t="str">
            <v>诸栋峥</v>
          </cell>
          <cell r="C271" t="str">
            <v>2019计科01班</v>
          </cell>
          <cell r="D271" t="str">
            <v>东14#616</v>
          </cell>
          <cell r="E271">
            <v>7.8</v>
          </cell>
          <cell r="F271">
            <v>0</v>
          </cell>
          <cell r="G271">
            <v>7.8</v>
          </cell>
        </row>
        <row r="272">
          <cell r="A272" t="str">
            <v>201806061505</v>
          </cell>
          <cell r="B272" t="str">
            <v>顾鹏飞</v>
          </cell>
          <cell r="C272" t="str">
            <v>2019数字媒体技术02班</v>
          </cell>
          <cell r="D272" t="str">
            <v>东14#615</v>
          </cell>
          <cell r="E272">
            <v>7.8</v>
          </cell>
          <cell r="F272">
            <v>0</v>
          </cell>
          <cell r="G272">
            <v>7.8</v>
          </cell>
        </row>
        <row r="273">
          <cell r="A273" t="str">
            <v>201906062304</v>
          </cell>
          <cell r="B273" t="str">
            <v>何也宁</v>
          </cell>
          <cell r="C273" t="str">
            <v>2019数字媒体技术02班</v>
          </cell>
          <cell r="D273" t="str">
            <v>东14#615</v>
          </cell>
          <cell r="E273">
            <v>7.8</v>
          </cell>
          <cell r="F273">
            <v>0</v>
          </cell>
          <cell r="G273">
            <v>7.8</v>
          </cell>
        </row>
        <row r="274">
          <cell r="A274" t="str">
            <v>201906062305</v>
          </cell>
          <cell r="B274" t="str">
            <v>黄浩然</v>
          </cell>
          <cell r="C274" t="str">
            <v>2019数字媒体技术02班</v>
          </cell>
          <cell r="D274" t="str">
            <v>东14#615</v>
          </cell>
          <cell r="E274">
            <v>7.9</v>
          </cell>
          <cell r="F274">
            <v>0</v>
          </cell>
          <cell r="G274">
            <v>7.9</v>
          </cell>
        </row>
        <row r="275">
          <cell r="A275" t="str">
            <v>201906062410</v>
          </cell>
          <cell r="B275" t="str">
            <v>林温泽</v>
          </cell>
          <cell r="C275" t="str">
            <v>2019数字媒体技术02班</v>
          </cell>
          <cell r="D275" t="str">
            <v>东14#615</v>
          </cell>
          <cell r="E275">
            <v>7.9</v>
          </cell>
          <cell r="F275">
            <v>0</v>
          </cell>
          <cell r="G275">
            <v>7.9</v>
          </cell>
        </row>
        <row r="276">
          <cell r="A276" t="str">
            <v>201906062511</v>
          </cell>
          <cell r="B276" t="str">
            <v>刘书亮</v>
          </cell>
          <cell r="C276" t="str">
            <v>2019计科03班</v>
          </cell>
          <cell r="D276" t="str">
            <v>东14#614</v>
          </cell>
          <cell r="E276">
            <v>7.9</v>
          </cell>
          <cell r="F276">
            <v>0</v>
          </cell>
          <cell r="G276">
            <v>7.9</v>
          </cell>
        </row>
        <row r="277">
          <cell r="A277" t="str">
            <v>201906061606</v>
          </cell>
          <cell r="B277" t="str">
            <v>蒋一丁</v>
          </cell>
          <cell r="C277" t="str">
            <v>2019物联网工程01班</v>
          </cell>
          <cell r="D277" t="str">
            <v>东14#614</v>
          </cell>
          <cell r="E277">
            <v>7.8</v>
          </cell>
          <cell r="F277">
            <v>0</v>
          </cell>
          <cell r="G277">
            <v>7.8</v>
          </cell>
        </row>
        <row r="278">
          <cell r="A278" t="str">
            <v>201906062512</v>
          </cell>
          <cell r="B278" t="str">
            <v>刘洲豪</v>
          </cell>
          <cell r="C278" t="str">
            <v>2019物联网工程01班</v>
          </cell>
          <cell r="D278" t="str">
            <v>东14#614</v>
          </cell>
          <cell r="E278">
            <v>7.8</v>
          </cell>
          <cell r="F278">
            <v>0</v>
          </cell>
          <cell r="G278">
            <v>7.8</v>
          </cell>
        </row>
        <row r="279">
          <cell r="A279" t="str">
            <v>201906062016</v>
          </cell>
          <cell r="B279" t="str">
            <v>林文振</v>
          </cell>
          <cell r="C279" t="str">
            <v>2019网络工程01班</v>
          </cell>
          <cell r="D279" t="str">
            <v>东14#613</v>
          </cell>
          <cell r="E279">
            <v>7.8</v>
          </cell>
          <cell r="F279">
            <v>0</v>
          </cell>
          <cell r="G279">
            <v>7.8</v>
          </cell>
          <cell r="H279" t="str">
            <v>寝室长</v>
          </cell>
        </row>
        <row r="280">
          <cell r="A280" t="str">
            <v>201906062017</v>
          </cell>
          <cell r="B280" t="str">
            <v>吕哲轩</v>
          </cell>
          <cell r="C280" t="str">
            <v>2019网络工程01班</v>
          </cell>
          <cell r="D280" t="str">
            <v>东14#613</v>
          </cell>
          <cell r="E280">
            <v>7.8</v>
          </cell>
          <cell r="F280">
            <v>0</v>
          </cell>
          <cell r="G280">
            <v>7.8</v>
          </cell>
        </row>
        <row r="281">
          <cell r="A281" t="str">
            <v>201906062018</v>
          </cell>
          <cell r="B281" t="str">
            <v>吕子洋</v>
          </cell>
          <cell r="C281" t="str">
            <v>2019网络工程01班</v>
          </cell>
          <cell r="D281" t="str">
            <v>东14#613</v>
          </cell>
          <cell r="E281">
            <v>7.9</v>
          </cell>
          <cell r="F281">
            <v>0</v>
          </cell>
          <cell r="G281">
            <v>7.9</v>
          </cell>
        </row>
        <row r="282">
          <cell r="A282" t="str">
            <v>201906062015</v>
          </cell>
          <cell r="B282" t="str">
            <v>林伟</v>
          </cell>
          <cell r="C282" t="str">
            <v>2019物联网工程01班</v>
          </cell>
          <cell r="D282" t="str">
            <v>东14#613</v>
          </cell>
          <cell r="E282">
            <v>7.9</v>
          </cell>
          <cell r="F282">
            <v>0</v>
          </cell>
          <cell r="G282">
            <v>7.9</v>
          </cell>
        </row>
        <row r="283">
          <cell r="A283" t="str">
            <v>201906062202</v>
          </cell>
          <cell r="B283" t="str">
            <v>陈泽宇</v>
          </cell>
          <cell r="C283" t="str">
            <v>2019大数据01班</v>
          </cell>
          <cell r="D283" t="str">
            <v>东14#611</v>
          </cell>
          <cell r="E283">
            <v>7.9</v>
          </cell>
          <cell r="F283">
            <v>0</v>
          </cell>
          <cell r="G283">
            <v>7.9</v>
          </cell>
        </row>
        <row r="284">
          <cell r="A284" t="str">
            <v>201906062201</v>
          </cell>
          <cell r="B284" t="str">
            <v>陈琦磊</v>
          </cell>
          <cell r="C284" t="str">
            <v>2019数字媒体技术02班</v>
          </cell>
          <cell r="D284" t="str">
            <v>东14#611</v>
          </cell>
          <cell r="E284">
            <v>7.9</v>
          </cell>
          <cell r="F284">
            <v>0</v>
          </cell>
          <cell r="G284">
            <v>7.9</v>
          </cell>
        </row>
        <row r="285">
          <cell r="A285" t="str">
            <v>201906062131</v>
          </cell>
          <cell r="B285" t="str">
            <v>朱宁泽</v>
          </cell>
          <cell r="C285" t="str">
            <v>2019物联网工程01班</v>
          </cell>
          <cell r="D285" t="str">
            <v>东14#611</v>
          </cell>
          <cell r="E285">
            <v>7.9</v>
          </cell>
          <cell r="F285">
            <v>0</v>
          </cell>
          <cell r="G285">
            <v>7.9</v>
          </cell>
        </row>
        <row r="286">
          <cell r="A286" t="str">
            <v>201906062203</v>
          </cell>
          <cell r="B286" t="str">
            <v>程明熙</v>
          </cell>
          <cell r="C286" t="str">
            <v>2019物联网工程01班</v>
          </cell>
          <cell r="D286" t="str">
            <v>东14#611</v>
          </cell>
          <cell r="E286">
            <v>7.9</v>
          </cell>
          <cell r="F286">
            <v>0</v>
          </cell>
          <cell r="G286">
            <v>7.9</v>
          </cell>
          <cell r="H286" t="str">
            <v>寝室长</v>
          </cell>
        </row>
        <row r="287">
          <cell r="A287" t="str">
            <v>201906062515</v>
          </cell>
          <cell r="B287" t="str">
            <v>石宇洋</v>
          </cell>
          <cell r="C287" t="str">
            <v>2019物联网工程01班</v>
          </cell>
          <cell r="D287" t="str">
            <v>东14#610</v>
          </cell>
          <cell r="E287">
            <v>7.9</v>
          </cell>
          <cell r="F287">
            <v>0</v>
          </cell>
          <cell r="G287">
            <v>7.9</v>
          </cell>
          <cell r="H287" t="str">
            <v>寝室长</v>
          </cell>
        </row>
        <row r="288">
          <cell r="A288" t="str">
            <v>201906061723</v>
          </cell>
          <cell r="B288" t="str">
            <v>于笑</v>
          </cell>
          <cell r="C288" t="str">
            <v>2019网络工程01班</v>
          </cell>
          <cell r="D288" t="str">
            <v>东14#609</v>
          </cell>
          <cell r="E288">
            <v>7.9</v>
          </cell>
          <cell r="F288">
            <v>0</v>
          </cell>
          <cell r="G288">
            <v>7.9</v>
          </cell>
          <cell r="H288" t="str">
            <v>寝室长</v>
          </cell>
        </row>
        <row r="289">
          <cell r="A289" t="str">
            <v>201906061731</v>
          </cell>
          <cell r="B289" t="str">
            <v>周轴</v>
          </cell>
          <cell r="C289" t="str">
            <v>2019网络工程01班</v>
          </cell>
          <cell r="D289" t="str">
            <v>东14#609</v>
          </cell>
          <cell r="E289">
            <v>7.4</v>
          </cell>
          <cell r="F289">
            <v>0</v>
          </cell>
          <cell r="G289">
            <v>7.4</v>
          </cell>
        </row>
        <row r="290">
          <cell r="A290" t="str">
            <v>201906061803</v>
          </cell>
          <cell r="B290" t="str">
            <v>陈必垄</v>
          </cell>
          <cell r="C290" t="str">
            <v>2019网络工程01班</v>
          </cell>
          <cell r="D290" t="str">
            <v>东14#609</v>
          </cell>
          <cell r="E290">
            <v>7.4</v>
          </cell>
          <cell r="F290">
            <v>0</v>
          </cell>
          <cell r="G290">
            <v>7.4</v>
          </cell>
        </row>
        <row r="291">
          <cell r="A291">
            <v>201906062706</v>
          </cell>
          <cell r="B291" t="str">
            <v>黄开拓</v>
          </cell>
          <cell r="C291" t="str">
            <v>2019计科03班</v>
          </cell>
          <cell r="D291" t="str">
            <v>东14#608</v>
          </cell>
          <cell r="E291">
            <v>7.4</v>
          </cell>
          <cell r="F291">
            <v>0</v>
          </cell>
          <cell r="G291">
            <v>7.4</v>
          </cell>
        </row>
        <row r="292">
          <cell r="A292" t="str">
            <v>201906062023</v>
          </cell>
          <cell r="B292" t="str">
            <v>王赟龙</v>
          </cell>
          <cell r="C292" t="str">
            <v>2019计科03班</v>
          </cell>
          <cell r="D292" t="str">
            <v>东14#608</v>
          </cell>
          <cell r="E292">
            <v>7.4</v>
          </cell>
          <cell r="F292">
            <v>0</v>
          </cell>
          <cell r="G292">
            <v>7.4</v>
          </cell>
          <cell r="H292" t="str">
            <v>寝室长</v>
          </cell>
        </row>
        <row r="293">
          <cell r="A293" t="str">
            <v>201906062708</v>
          </cell>
          <cell r="B293" t="str">
            <v>李洪</v>
          </cell>
          <cell r="C293" t="str">
            <v>2019计科03班</v>
          </cell>
          <cell r="D293" t="str">
            <v>东14#608</v>
          </cell>
          <cell r="E293">
            <v>8.5</v>
          </cell>
          <cell r="F293">
            <v>0</v>
          </cell>
          <cell r="G293">
            <v>8.5</v>
          </cell>
        </row>
        <row r="294">
          <cell r="A294" t="str">
            <v>201906062714</v>
          </cell>
          <cell r="B294" t="str">
            <v>王亮</v>
          </cell>
          <cell r="C294" t="str">
            <v>2019计科03班</v>
          </cell>
          <cell r="D294" t="str">
            <v>东14#608</v>
          </cell>
          <cell r="E294">
            <v>8.5</v>
          </cell>
          <cell r="F294">
            <v>0</v>
          </cell>
          <cell r="G294">
            <v>8.5</v>
          </cell>
        </row>
        <row r="295">
          <cell r="A295" t="str">
            <v>201906062505</v>
          </cell>
          <cell r="B295" t="str">
            <v>江玮</v>
          </cell>
          <cell r="C295" t="str">
            <v>2019计科03班</v>
          </cell>
          <cell r="D295" t="str">
            <v>东14#607</v>
          </cell>
          <cell r="E295">
            <v>8.1</v>
          </cell>
          <cell r="F295">
            <v>0</v>
          </cell>
          <cell r="G295">
            <v>8.1</v>
          </cell>
          <cell r="H295" t="str">
            <v>寝室长</v>
          </cell>
        </row>
        <row r="296">
          <cell r="A296" t="str">
            <v>201906062503</v>
          </cell>
          <cell r="B296" t="str">
            <v>董霖</v>
          </cell>
          <cell r="C296" t="str">
            <v>2019物联网工程01班</v>
          </cell>
          <cell r="D296" t="str">
            <v>东14#607</v>
          </cell>
          <cell r="E296">
            <v>8.1</v>
          </cell>
          <cell r="F296">
            <v>0</v>
          </cell>
          <cell r="G296">
            <v>8.1</v>
          </cell>
        </row>
        <row r="297">
          <cell r="A297" t="str">
            <v>201906062519</v>
          </cell>
          <cell r="B297" t="str">
            <v>汪子鹏</v>
          </cell>
          <cell r="C297" t="str">
            <v>2019物联网工程01班</v>
          </cell>
          <cell r="D297" t="str">
            <v>东14#607</v>
          </cell>
          <cell r="E297">
            <v>8.1</v>
          </cell>
          <cell r="F297">
            <v>0</v>
          </cell>
          <cell r="G297">
            <v>8.1</v>
          </cell>
        </row>
        <row r="298">
          <cell r="A298" t="str">
            <v>201906062521</v>
          </cell>
          <cell r="B298" t="str">
            <v>吴陈琰</v>
          </cell>
          <cell r="C298" t="str">
            <v>2019物联网工程01班</v>
          </cell>
          <cell r="D298" t="str">
            <v>东14#607</v>
          </cell>
          <cell r="E298">
            <v>8.1</v>
          </cell>
          <cell r="F298">
            <v>0</v>
          </cell>
          <cell r="G298">
            <v>8.1</v>
          </cell>
        </row>
        <row r="299">
          <cell r="A299" t="str">
            <v>201906062331</v>
          </cell>
          <cell r="B299" t="str">
            <v>张熠</v>
          </cell>
          <cell r="C299" t="str">
            <v>2019大数据01班</v>
          </cell>
          <cell r="D299" t="str">
            <v>东14#606</v>
          </cell>
          <cell r="E299">
            <v>7.5</v>
          </cell>
          <cell r="F299">
            <v>0</v>
          </cell>
          <cell r="G299">
            <v>7.5</v>
          </cell>
        </row>
        <row r="300">
          <cell r="A300" t="str">
            <v>201906062330</v>
          </cell>
          <cell r="B300" t="str">
            <v>张沁垚</v>
          </cell>
          <cell r="C300" t="str">
            <v>2019网络工程02班</v>
          </cell>
          <cell r="D300" t="str">
            <v>东14#606</v>
          </cell>
          <cell r="E300">
            <v>7.5</v>
          </cell>
          <cell r="F300">
            <v>0</v>
          </cell>
          <cell r="G300">
            <v>7.5</v>
          </cell>
        </row>
        <row r="301">
          <cell r="A301" t="str">
            <v>201906062401</v>
          </cell>
          <cell r="B301" t="str">
            <v>曹楷承</v>
          </cell>
          <cell r="C301" t="str">
            <v>2019物联网工程01班</v>
          </cell>
          <cell r="D301" t="str">
            <v>东14#606</v>
          </cell>
          <cell r="E301">
            <v>7.5</v>
          </cell>
          <cell r="F301">
            <v>0</v>
          </cell>
          <cell r="G301">
            <v>7.5</v>
          </cell>
        </row>
        <row r="302">
          <cell r="A302" t="str">
            <v>201906062402</v>
          </cell>
          <cell r="B302" t="str">
            <v>陈鏖隆</v>
          </cell>
          <cell r="C302" t="str">
            <v>2019物联网工程01班</v>
          </cell>
          <cell r="D302" t="str">
            <v>东14#606</v>
          </cell>
          <cell r="E302">
            <v>7.5</v>
          </cell>
          <cell r="F302">
            <v>0</v>
          </cell>
          <cell r="G302">
            <v>7.5</v>
          </cell>
          <cell r="H302" t="str">
            <v>寝室长</v>
          </cell>
        </row>
        <row r="303">
          <cell r="A303" t="str">
            <v>201906060204</v>
          </cell>
          <cell r="B303" t="str">
            <v>顾立辉</v>
          </cell>
          <cell r="C303" t="str">
            <v>2019计算机+智能科学与技术01班</v>
          </cell>
          <cell r="D303" t="str">
            <v>东14#605</v>
          </cell>
          <cell r="E303">
            <v>7.8</v>
          </cell>
          <cell r="F303">
            <v>0</v>
          </cell>
          <cell r="G303">
            <v>7.8</v>
          </cell>
        </row>
        <row r="304">
          <cell r="A304" t="str">
            <v>201906062215</v>
          </cell>
          <cell r="B304" t="str">
            <v>钱浩天</v>
          </cell>
          <cell r="C304" t="str">
            <v>2019计算机+智能科学与技术01班</v>
          </cell>
          <cell r="D304" t="str">
            <v>东14#605</v>
          </cell>
          <cell r="E304">
            <v>7.8</v>
          </cell>
          <cell r="F304">
            <v>0</v>
          </cell>
          <cell r="G304">
            <v>7.8</v>
          </cell>
        </row>
        <row r="305">
          <cell r="A305" t="str">
            <v>201906062230</v>
          </cell>
          <cell r="B305" t="str">
            <v>张宇健</v>
          </cell>
          <cell r="C305" t="str">
            <v>2019计算机+智能科学与技术01班</v>
          </cell>
          <cell r="D305" t="str">
            <v>东14#605</v>
          </cell>
          <cell r="E305">
            <v>7.8</v>
          </cell>
          <cell r="F305">
            <v>0</v>
          </cell>
          <cell r="G305">
            <v>7.8</v>
          </cell>
          <cell r="H305" t="str">
            <v>寝室长</v>
          </cell>
        </row>
        <row r="306">
          <cell r="A306" t="str">
            <v>201906062715</v>
          </cell>
          <cell r="B306" t="str">
            <v>王子平</v>
          </cell>
          <cell r="C306" t="str">
            <v>2019计算机+智能科学与技术01班</v>
          </cell>
          <cell r="D306" t="str">
            <v>东14#605</v>
          </cell>
          <cell r="E306">
            <v>7.8</v>
          </cell>
          <cell r="F306">
            <v>0</v>
          </cell>
          <cell r="G306">
            <v>7.8</v>
          </cell>
        </row>
        <row r="307">
          <cell r="A307" t="str">
            <v>201906061520</v>
          </cell>
          <cell r="B307" t="str">
            <v>王雅源</v>
          </cell>
          <cell r="C307" t="str">
            <v>2019计科02班</v>
          </cell>
          <cell r="D307" t="str">
            <v>东14#604</v>
          </cell>
          <cell r="E307">
            <v>8.3000000000000007</v>
          </cell>
          <cell r="F307">
            <v>0</v>
          </cell>
          <cell r="G307">
            <v>8.3000000000000007</v>
          </cell>
          <cell r="H307" t="str">
            <v>寝室长</v>
          </cell>
        </row>
        <row r="308">
          <cell r="A308" t="str">
            <v>201906061521</v>
          </cell>
          <cell r="B308" t="str">
            <v>叶豪</v>
          </cell>
          <cell r="C308" t="str">
            <v>2019计科02班</v>
          </cell>
          <cell r="D308" t="str">
            <v>东14#604</v>
          </cell>
          <cell r="E308">
            <v>8.3000000000000007</v>
          </cell>
          <cell r="F308">
            <v>0</v>
          </cell>
          <cell r="G308">
            <v>8.3000000000000007</v>
          </cell>
        </row>
        <row r="309">
          <cell r="A309" t="str">
            <v>201906061628</v>
          </cell>
          <cell r="B309" t="str">
            <v>詹徐涛</v>
          </cell>
          <cell r="C309" t="str">
            <v>2019计科02班</v>
          </cell>
          <cell r="D309" t="str">
            <v>东14#604</v>
          </cell>
          <cell r="E309">
            <v>8.3000000000000007</v>
          </cell>
          <cell r="F309">
            <v>0</v>
          </cell>
          <cell r="G309">
            <v>8.3000000000000007</v>
          </cell>
        </row>
        <row r="310">
          <cell r="A310" t="str">
            <v>201906061813</v>
          </cell>
          <cell r="B310" t="str">
            <v>梁富展</v>
          </cell>
          <cell r="C310" t="str">
            <v>2019计科02班</v>
          </cell>
          <cell r="D310" t="str">
            <v>东14#604</v>
          </cell>
          <cell r="E310">
            <v>8.3000000000000007</v>
          </cell>
          <cell r="F310">
            <v>0</v>
          </cell>
          <cell r="G310">
            <v>8.3000000000000007</v>
          </cell>
        </row>
        <row r="311">
          <cell r="A311" t="str">
            <v>201906062214</v>
          </cell>
          <cell r="B311" t="str">
            <v>马嘉津</v>
          </cell>
          <cell r="C311" t="str">
            <v>2019数字媒体技术02班</v>
          </cell>
          <cell r="D311" t="str">
            <v>东14#603</v>
          </cell>
          <cell r="E311">
            <v>7.9</v>
          </cell>
          <cell r="F311">
            <v>0</v>
          </cell>
          <cell r="G311">
            <v>7.9</v>
          </cell>
        </row>
        <row r="312">
          <cell r="A312" t="str">
            <v>201906062222</v>
          </cell>
          <cell r="B312" t="str">
            <v>谢生瑞</v>
          </cell>
          <cell r="C312" t="str">
            <v>2019数字媒体技术02班</v>
          </cell>
          <cell r="D312" t="str">
            <v>东14#603</v>
          </cell>
          <cell r="E312">
            <v>7.9</v>
          </cell>
          <cell r="F312">
            <v>0</v>
          </cell>
          <cell r="G312">
            <v>7.9</v>
          </cell>
        </row>
        <row r="313">
          <cell r="A313" t="str">
            <v>201906062227</v>
          </cell>
          <cell r="B313" t="str">
            <v>张诺骋</v>
          </cell>
          <cell r="C313" t="str">
            <v>2019数字媒体技术02班</v>
          </cell>
          <cell r="D313" t="str">
            <v>东14#603</v>
          </cell>
          <cell r="E313">
            <v>7.9</v>
          </cell>
          <cell r="F313">
            <v>0</v>
          </cell>
          <cell r="G313">
            <v>7.9</v>
          </cell>
        </row>
        <row r="314">
          <cell r="A314" t="str">
            <v>201906062228</v>
          </cell>
          <cell r="B314" t="str">
            <v>张腾</v>
          </cell>
          <cell r="C314" t="str">
            <v>2019数字媒体技术02班</v>
          </cell>
          <cell r="D314" t="str">
            <v>东14#603</v>
          </cell>
          <cell r="E314">
            <v>7.9</v>
          </cell>
          <cell r="F314">
            <v>0</v>
          </cell>
          <cell r="G314">
            <v>7.9</v>
          </cell>
          <cell r="H314" t="str">
            <v>寝室长</v>
          </cell>
        </row>
        <row r="315">
          <cell r="A315" t="str">
            <v>201906061902</v>
          </cell>
          <cell r="B315" t="str">
            <v>陈旭丹</v>
          </cell>
          <cell r="C315" t="str">
            <v>2019数字媒体技术01班</v>
          </cell>
          <cell r="D315" t="str">
            <v>东14#602</v>
          </cell>
          <cell r="E315">
            <v>7.7</v>
          </cell>
          <cell r="F315">
            <v>0</v>
          </cell>
          <cell r="G315">
            <v>7.7</v>
          </cell>
        </row>
        <row r="316">
          <cell r="A316" t="str">
            <v>201906061903</v>
          </cell>
          <cell r="B316" t="str">
            <v>陈宗瀚</v>
          </cell>
          <cell r="C316" t="str">
            <v>2019物联网工程01班</v>
          </cell>
          <cell r="D316" t="str">
            <v>东14#602</v>
          </cell>
          <cell r="E316">
            <v>7.7</v>
          </cell>
          <cell r="F316">
            <v>0</v>
          </cell>
          <cell r="G316">
            <v>7.7</v>
          </cell>
        </row>
        <row r="317">
          <cell r="A317" t="str">
            <v>201906062403</v>
          </cell>
          <cell r="B317" t="str">
            <v>丁奕达</v>
          </cell>
          <cell r="C317" t="str">
            <v>2019物联网工程01班</v>
          </cell>
          <cell r="D317" t="str">
            <v>东14#602</v>
          </cell>
          <cell r="E317">
            <v>7.7</v>
          </cell>
          <cell r="F317">
            <v>0</v>
          </cell>
          <cell r="G317">
            <v>7.7</v>
          </cell>
        </row>
        <row r="318">
          <cell r="A318" t="str">
            <v>201906062405</v>
          </cell>
          <cell r="B318" t="str">
            <v>金伟强</v>
          </cell>
          <cell r="C318" t="str">
            <v>2019物联网工程01班</v>
          </cell>
          <cell r="D318" t="str">
            <v>东14#602</v>
          </cell>
          <cell r="E318">
            <v>7.7</v>
          </cell>
          <cell r="F318">
            <v>0</v>
          </cell>
          <cell r="G318">
            <v>7.7</v>
          </cell>
          <cell r="H318" t="str">
            <v>寝室长</v>
          </cell>
        </row>
        <row r="319">
          <cell r="A319" t="str">
            <v>201906062116</v>
          </cell>
          <cell r="B319" t="str">
            <v>沈佳诚</v>
          </cell>
          <cell r="C319" t="str">
            <v>2019计算机+智能科学与技术01班</v>
          </cell>
          <cell r="D319" t="str">
            <v>东14#601</v>
          </cell>
          <cell r="E319">
            <v>7.9</v>
          </cell>
          <cell r="F319">
            <v>0</v>
          </cell>
          <cell r="G319">
            <v>7.9</v>
          </cell>
        </row>
        <row r="320">
          <cell r="A320" t="str">
            <v>201906062124</v>
          </cell>
          <cell r="B320" t="str">
            <v>颜炅</v>
          </cell>
          <cell r="C320" t="str">
            <v>2019计算机实验班01班</v>
          </cell>
          <cell r="D320" t="str">
            <v>东14#601</v>
          </cell>
          <cell r="E320">
            <v>7.9</v>
          </cell>
          <cell r="F320">
            <v>0</v>
          </cell>
          <cell r="G320">
            <v>7.9</v>
          </cell>
          <cell r="H320" t="str">
            <v>寝室长</v>
          </cell>
        </row>
        <row r="321">
          <cell r="A321" t="str">
            <v>201906062122</v>
          </cell>
          <cell r="B321" t="str">
            <v>徐阳</v>
          </cell>
          <cell r="C321" t="str">
            <v>2019网络工程02班</v>
          </cell>
          <cell r="D321" t="str">
            <v>东14#601</v>
          </cell>
          <cell r="E321">
            <v>7.9</v>
          </cell>
          <cell r="F321">
            <v>0</v>
          </cell>
          <cell r="G321">
            <v>7.9</v>
          </cell>
        </row>
        <row r="322">
          <cell r="A322" t="str">
            <v>201906062123</v>
          </cell>
          <cell r="B322" t="str">
            <v>徐招楠</v>
          </cell>
          <cell r="C322" t="str">
            <v>2019网络工程02班</v>
          </cell>
          <cell r="D322" t="str">
            <v>东14#601</v>
          </cell>
          <cell r="E322">
            <v>7.9</v>
          </cell>
          <cell r="F322">
            <v>0</v>
          </cell>
          <cell r="G322">
            <v>7.9</v>
          </cell>
        </row>
        <row r="323">
          <cell r="A323" t="str">
            <v>201906062109</v>
          </cell>
          <cell r="B323" t="str">
            <v>赖嘉诚</v>
          </cell>
          <cell r="C323" t="str">
            <v>2019计科02班</v>
          </cell>
          <cell r="D323" t="str">
            <v>东14#526</v>
          </cell>
          <cell r="E323">
            <v>7.1</v>
          </cell>
          <cell r="F323">
            <v>0</v>
          </cell>
          <cell r="G323">
            <v>7.1</v>
          </cell>
        </row>
        <row r="324">
          <cell r="A324" t="str">
            <v>201906062104</v>
          </cell>
          <cell r="B324" t="str">
            <v>兑晨</v>
          </cell>
          <cell r="C324" t="str">
            <v>2019计科03班</v>
          </cell>
          <cell r="D324" t="str">
            <v>东14#526</v>
          </cell>
          <cell r="E324">
            <v>7.1</v>
          </cell>
          <cell r="F324">
            <v>0</v>
          </cell>
          <cell r="G324">
            <v>7.1</v>
          </cell>
          <cell r="H324" t="str">
            <v>寝室长</v>
          </cell>
        </row>
        <row r="325">
          <cell r="A325" t="str">
            <v>201906062103</v>
          </cell>
          <cell r="B325" t="str">
            <v>陈以凑</v>
          </cell>
          <cell r="C325" t="str">
            <v>2019网络工程02班</v>
          </cell>
          <cell r="D325" t="str">
            <v>东14#526</v>
          </cell>
          <cell r="E325">
            <v>7.1</v>
          </cell>
          <cell r="F325">
            <v>0</v>
          </cell>
          <cell r="G325">
            <v>7.1</v>
          </cell>
        </row>
        <row r="326">
          <cell r="A326" t="str">
            <v>201906062524</v>
          </cell>
          <cell r="B326" t="str">
            <v>邢毕胜</v>
          </cell>
          <cell r="C326" t="str">
            <v>2019物联网工程01班</v>
          </cell>
          <cell r="D326" t="str">
            <v>东14#526</v>
          </cell>
          <cell r="E326">
            <v>7.1</v>
          </cell>
          <cell r="F326">
            <v>0</v>
          </cell>
          <cell r="G326">
            <v>7.1</v>
          </cell>
        </row>
        <row r="327">
          <cell r="A327" t="str">
            <v>201906060924</v>
          </cell>
          <cell r="B327" t="str">
            <v>王涛</v>
          </cell>
          <cell r="C327" t="str">
            <v>2019计科01班</v>
          </cell>
          <cell r="D327" t="str">
            <v>东14#525</v>
          </cell>
          <cell r="E327">
            <v>8.6999999999999993</v>
          </cell>
          <cell r="F327">
            <v>0</v>
          </cell>
          <cell r="G327">
            <v>8.6999999999999993</v>
          </cell>
        </row>
        <row r="328">
          <cell r="A328" t="str">
            <v>201906060909</v>
          </cell>
          <cell r="B328" t="str">
            <v>蓝纬</v>
          </cell>
          <cell r="C328" t="str">
            <v>2019计科03班</v>
          </cell>
          <cell r="D328" t="str">
            <v>东14#525</v>
          </cell>
          <cell r="E328">
            <v>8.6999999999999993</v>
          </cell>
          <cell r="F328">
            <v>0</v>
          </cell>
          <cell r="G328">
            <v>8.6999999999999993</v>
          </cell>
        </row>
        <row r="329">
          <cell r="A329" t="str">
            <v>201906060908</v>
          </cell>
          <cell r="B329" t="str">
            <v>蒋涛</v>
          </cell>
          <cell r="C329" t="str">
            <v>2019计算机实验班01班</v>
          </cell>
          <cell r="D329" t="str">
            <v>东14#525</v>
          </cell>
          <cell r="E329">
            <v>8.6999999999999993</v>
          </cell>
          <cell r="F329">
            <v>0</v>
          </cell>
          <cell r="G329">
            <v>8.6999999999999993</v>
          </cell>
          <cell r="H329" t="str">
            <v>寝室长</v>
          </cell>
        </row>
        <row r="330">
          <cell r="A330" t="str">
            <v>201906061426</v>
          </cell>
          <cell r="B330" t="str">
            <v>谢逸</v>
          </cell>
          <cell r="C330" t="str">
            <v>2019计算机实验班01班</v>
          </cell>
          <cell r="D330" t="str">
            <v>东14#525</v>
          </cell>
          <cell r="E330">
            <v>8.6999999999999993</v>
          </cell>
          <cell r="F330">
            <v>0</v>
          </cell>
          <cell r="G330">
            <v>8.6999999999999993</v>
          </cell>
        </row>
        <row r="331">
          <cell r="A331" t="str">
            <v>201906061616</v>
          </cell>
          <cell r="B331" t="str">
            <v>王涛</v>
          </cell>
          <cell r="C331" t="str">
            <v>2019计算机实验班01班</v>
          </cell>
          <cell r="D331" t="str">
            <v>东14#525</v>
          </cell>
          <cell r="E331">
            <v>8.6999999999999993</v>
          </cell>
          <cell r="F331">
            <v>0</v>
          </cell>
          <cell r="G331">
            <v>8.6999999999999993</v>
          </cell>
        </row>
        <row r="332">
          <cell r="A332" t="str">
            <v>201906061424</v>
          </cell>
          <cell r="B332" t="str">
            <v>王裕可</v>
          </cell>
          <cell r="C332" t="str">
            <v>2019计算机+智能科学与技术01班</v>
          </cell>
          <cell r="D332" t="str">
            <v>东14#524</v>
          </cell>
          <cell r="E332">
            <v>7.8</v>
          </cell>
          <cell r="F332">
            <v>0</v>
          </cell>
          <cell r="G332">
            <v>7.8</v>
          </cell>
        </row>
        <row r="333">
          <cell r="A333" t="str">
            <v>201906061412</v>
          </cell>
          <cell r="B333" t="str">
            <v>蓝诚</v>
          </cell>
          <cell r="C333" t="str">
            <v>2019计算机实验班01班</v>
          </cell>
          <cell r="D333" t="str">
            <v>东14#524</v>
          </cell>
          <cell r="E333">
            <v>7.8</v>
          </cell>
          <cell r="F333">
            <v>0</v>
          </cell>
          <cell r="G333">
            <v>7.8</v>
          </cell>
        </row>
        <row r="334">
          <cell r="A334" t="str">
            <v>201906061421</v>
          </cell>
          <cell r="B334" t="str">
            <v>沈根行</v>
          </cell>
          <cell r="C334" t="str">
            <v>2019计算机实验班01班</v>
          </cell>
          <cell r="D334" t="str">
            <v>东14#524</v>
          </cell>
          <cell r="E334">
            <v>7.8</v>
          </cell>
          <cell r="F334">
            <v>0</v>
          </cell>
          <cell r="G334">
            <v>7.8</v>
          </cell>
          <cell r="H334" t="str">
            <v>寝室长</v>
          </cell>
        </row>
        <row r="335">
          <cell r="A335" t="str">
            <v>201906061914</v>
          </cell>
          <cell r="B335" t="str">
            <v>唐良平</v>
          </cell>
          <cell r="C335" t="str">
            <v>2019计算机实验班01班</v>
          </cell>
          <cell r="D335" t="str">
            <v>东14#524</v>
          </cell>
          <cell r="E335">
            <v>7.8</v>
          </cell>
          <cell r="F335">
            <v>0</v>
          </cell>
          <cell r="G335">
            <v>7.8</v>
          </cell>
        </row>
        <row r="336">
          <cell r="A336" t="str">
            <v>201906060504</v>
          </cell>
          <cell r="B336" t="str">
            <v>陈浩仪</v>
          </cell>
          <cell r="C336" t="str">
            <v>2019计科01班</v>
          </cell>
          <cell r="D336" t="str">
            <v>东14#516</v>
          </cell>
          <cell r="E336">
            <v>7.6</v>
          </cell>
          <cell r="F336">
            <v>0</v>
          </cell>
          <cell r="G336">
            <v>7.6</v>
          </cell>
        </row>
        <row r="337">
          <cell r="A337" t="str">
            <v>201906061304</v>
          </cell>
          <cell r="B337" t="str">
            <v>陈照洋</v>
          </cell>
          <cell r="C337" t="str">
            <v>2019计科01班</v>
          </cell>
          <cell r="D337" t="str">
            <v>东14#516</v>
          </cell>
          <cell r="E337">
            <v>7.6</v>
          </cell>
          <cell r="F337">
            <v>0</v>
          </cell>
          <cell r="G337">
            <v>7.6</v>
          </cell>
        </row>
        <row r="338">
          <cell r="A338" t="str">
            <v>201906060506</v>
          </cell>
          <cell r="B338" t="str">
            <v>陈宇翔</v>
          </cell>
          <cell r="C338" t="str">
            <v>2019计科03班</v>
          </cell>
          <cell r="D338" t="str">
            <v>东14#516</v>
          </cell>
          <cell r="E338">
            <v>7.6</v>
          </cell>
          <cell r="F338">
            <v>0</v>
          </cell>
          <cell r="G338">
            <v>7.6</v>
          </cell>
        </row>
        <row r="339">
          <cell r="A339" t="str">
            <v>201906061303</v>
          </cell>
          <cell r="B339" t="str">
            <v>陈宇鑫</v>
          </cell>
          <cell r="C339" t="str">
            <v>2019计算机+智能科学与技术01班</v>
          </cell>
          <cell r="D339" t="str">
            <v>东14#516</v>
          </cell>
          <cell r="E339">
            <v>7.6</v>
          </cell>
          <cell r="F339">
            <v>0</v>
          </cell>
          <cell r="G339">
            <v>7.6</v>
          </cell>
          <cell r="H339" t="str">
            <v>寝室长</v>
          </cell>
        </row>
        <row r="340">
          <cell r="A340" t="str">
            <v>201906061302</v>
          </cell>
          <cell r="B340" t="str">
            <v>包科杰</v>
          </cell>
          <cell r="C340" t="str">
            <v>2019计科01班</v>
          </cell>
          <cell r="D340" t="str">
            <v>东14#515</v>
          </cell>
          <cell r="E340">
            <v>7.5</v>
          </cell>
          <cell r="F340">
            <v>0</v>
          </cell>
          <cell r="G340">
            <v>7.5</v>
          </cell>
        </row>
        <row r="341">
          <cell r="A341" t="str">
            <v>201906061318</v>
          </cell>
          <cell r="B341" t="str">
            <v>卢俊博</v>
          </cell>
          <cell r="C341" t="str">
            <v>2019计科01班</v>
          </cell>
          <cell r="D341" t="str">
            <v>东14#515</v>
          </cell>
          <cell r="E341">
            <v>7.5</v>
          </cell>
          <cell r="F341">
            <v>0</v>
          </cell>
          <cell r="G341">
            <v>7.5</v>
          </cell>
          <cell r="H341" t="str">
            <v>寝室长</v>
          </cell>
        </row>
        <row r="342">
          <cell r="A342" t="str">
            <v>201906061321</v>
          </cell>
          <cell r="B342" t="str">
            <v>沈振豪</v>
          </cell>
          <cell r="C342" t="str">
            <v>2019计科01班</v>
          </cell>
          <cell r="D342" t="str">
            <v>东14#515</v>
          </cell>
          <cell r="E342">
            <v>7.5</v>
          </cell>
          <cell r="F342">
            <v>0</v>
          </cell>
          <cell r="G342">
            <v>7.5</v>
          </cell>
        </row>
        <row r="343">
          <cell r="A343" t="str">
            <v>201906061319</v>
          </cell>
          <cell r="B343" t="str">
            <v>罗明鸣</v>
          </cell>
          <cell r="C343" t="str">
            <v>2019计科01班</v>
          </cell>
          <cell r="D343" t="str">
            <v>东14#515</v>
          </cell>
          <cell r="E343">
            <v>7.5</v>
          </cell>
          <cell r="F343">
            <v>0</v>
          </cell>
          <cell r="G343">
            <v>7.5</v>
          </cell>
        </row>
        <row r="344">
          <cell r="A344">
            <v>201906061332</v>
          </cell>
          <cell r="B344" t="str">
            <v>郑超</v>
          </cell>
          <cell r="C344" t="str">
            <v>2019计科01班</v>
          </cell>
          <cell r="D344" t="str">
            <v>东14#514</v>
          </cell>
          <cell r="E344">
            <v>7.4</v>
          </cell>
          <cell r="F344">
            <v>0</v>
          </cell>
          <cell r="G344">
            <v>7.4</v>
          </cell>
        </row>
        <row r="345">
          <cell r="A345" t="str">
            <v>201906061333</v>
          </cell>
          <cell r="B345" t="str">
            <v>郑展逸</v>
          </cell>
          <cell r="C345" t="str">
            <v>2019计算机实验班01班</v>
          </cell>
          <cell r="D345" t="str">
            <v>东14#514</v>
          </cell>
          <cell r="E345">
            <v>7.4</v>
          </cell>
          <cell r="F345">
            <v>0</v>
          </cell>
          <cell r="G345">
            <v>7.4</v>
          </cell>
        </row>
        <row r="346">
          <cell r="A346">
            <v>201906061315</v>
          </cell>
          <cell r="B346" t="str">
            <v>李锦豪</v>
          </cell>
          <cell r="C346" t="str">
            <v>2019数字媒体技术01班</v>
          </cell>
          <cell r="D346" t="str">
            <v>东14#514</v>
          </cell>
          <cell r="E346">
            <v>7.4</v>
          </cell>
          <cell r="F346">
            <v>0</v>
          </cell>
          <cell r="G346">
            <v>7.4</v>
          </cell>
        </row>
        <row r="347">
          <cell r="A347" t="str">
            <v>201906062613</v>
          </cell>
          <cell r="B347" t="str">
            <v>罗鸣寰</v>
          </cell>
          <cell r="C347" t="str">
            <v>2019物联网工程01班</v>
          </cell>
          <cell r="D347" t="str">
            <v>东14#514</v>
          </cell>
          <cell r="E347">
            <v>7.4</v>
          </cell>
          <cell r="F347">
            <v>0</v>
          </cell>
          <cell r="G347">
            <v>7.4</v>
          </cell>
          <cell r="H347" t="str">
            <v>寝室长</v>
          </cell>
        </row>
        <row r="348">
          <cell r="A348" t="str">
            <v>201906062025</v>
          </cell>
          <cell r="B348" t="str">
            <v>谢洲</v>
          </cell>
          <cell r="C348" t="str">
            <v>2019计算机+智能科学与技术01班</v>
          </cell>
          <cell r="D348" t="str">
            <v>东14#513</v>
          </cell>
          <cell r="E348">
            <v>7.1</v>
          </cell>
          <cell r="F348">
            <v>0</v>
          </cell>
          <cell r="G348">
            <v>7.1</v>
          </cell>
          <cell r="H348" t="str">
            <v>寝室长</v>
          </cell>
        </row>
        <row r="349">
          <cell r="A349" t="str">
            <v>201806061713</v>
          </cell>
          <cell r="B349" t="str">
            <v>马楷峰</v>
          </cell>
          <cell r="C349" t="str">
            <v>2019数字媒体技术01班</v>
          </cell>
          <cell r="D349" t="str">
            <v>东14#513</v>
          </cell>
          <cell r="E349">
            <v>7.1</v>
          </cell>
          <cell r="F349">
            <v>0</v>
          </cell>
          <cell r="G349">
            <v>7.1</v>
          </cell>
        </row>
        <row r="350">
          <cell r="A350" t="str">
            <v>201906062024</v>
          </cell>
          <cell r="B350" t="str">
            <v>谢雨辰</v>
          </cell>
          <cell r="C350" t="str">
            <v>2019网络工程01班</v>
          </cell>
          <cell r="D350" t="str">
            <v>东14#513</v>
          </cell>
          <cell r="E350">
            <v>7.1</v>
          </cell>
          <cell r="F350">
            <v>0</v>
          </cell>
          <cell r="G350">
            <v>7.1</v>
          </cell>
        </row>
        <row r="351">
          <cell r="A351" t="str">
            <v>201906062028</v>
          </cell>
          <cell r="B351" t="str">
            <v>余浩东</v>
          </cell>
          <cell r="C351" t="str">
            <v>2019网络工程01班</v>
          </cell>
          <cell r="D351" t="str">
            <v>东14#513</v>
          </cell>
          <cell r="E351">
            <v>7.1</v>
          </cell>
          <cell r="F351">
            <v>0</v>
          </cell>
          <cell r="G351">
            <v>7.1</v>
          </cell>
        </row>
        <row r="352">
          <cell r="A352" t="str">
            <v>201906061528</v>
          </cell>
          <cell r="B352" t="str">
            <v>张思哲</v>
          </cell>
          <cell r="C352" t="str">
            <v>2019大数据01班</v>
          </cell>
          <cell r="D352" t="str">
            <v>东14#512</v>
          </cell>
          <cell r="E352">
            <v>7.6</v>
          </cell>
          <cell r="F352">
            <v>0</v>
          </cell>
          <cell r="G352">
            <v>7.6</v>
          </cell>
        </row>
        <row r="353">
          <cell r="A353" t="str">
            <v>201906060716</v>
          </cell>
          <cell r="B353" t="str">
            <v>王城梁</v>
          </cell>
          <cell r="C353" t="str">
            <v>2019计科02班</v>
          </cell>
          <cell r="D353" t="str">
            <v>东14#512</v>
          </cell>
          <cell r="E353">
            <v>7.6</v>
          </cell>
          <cell r="F353">
            <v>0</v>
          </cell>
          <cell r="G353">
            <v>7.6</v>
          </cell>
        </row>
        <row r="354">
          <cell r="A354" t="str">
            <v>201906061524</v>
          </cell>
          <cell r="B354" t="str">
            <v>袁晨</v>
          </cell>
          <cell r="C354" t="str">
            <v>2019计科02班</v>
          </cell>
          <cell r="D354" t="str">
            <v>东14#512</v>
          </cell>
          <cell r="E354">
            <v>7.6</v>
          </cell>
          <cell r="F354">
            <v>0</v>
          </cell>
          <cell r="G354">
            <v>7.6</v>
          </cell>
        </row>
        <row r="355">
          <cell r="A355" t="str">
            <v>201906061527</v>
          </cell>
          <cell r="B355" t="str">
            <v>张建鑫</v>
          </cell>
          <cell r="C355" t="str">
            <v>2019计科02班</v>
          </cell>
          <cell r="D355" t="str">
            <v>东14#512</v>
          </cell>
          <cell r="E355">
            <v>7.6</v>
          </cell>
          <cell r="F355">
            <v>0</v>
          </cell>
          <cell r="G355">
            <v>7.6</v>
          </cell>
          <cell r="H355" t="str">
            <v>寝室长</v>
          </cell>
        </row>
        <row r="356">
          <cell r="A356" t="str">
            <v>201906062030</v>
          </cell>
          <cell r="B356" t="str">
            <v>种炳超</v>
          </cell>
          <cell r="C356" t="str">
            <v>2019大数据01班</v>
          </cell>
          <cell r="D356" t="str">
            <v>东14#511</v>
          </cell>
          <cell r="E356">
            <v>7.1</v>
          </cell>
          <cell r="F356">
            <v>0</v>
          </cell>
          <cell r="G356">
            <v>7.1</v>
          </cell>
        </row>
        <row r="357">
          <cell r="A357" t="str">
            <v>201906062102</v>
          </cell>
          <cell r="B357" t="str">
            <v>陈克景</v>
          </cell>
          <cell r="C357" t="str">
            <v>2019计科03班</v>
          </cell>
          <cell r="D357" t="str">
            <v>东14#511</v>
          </cell>
          <cell r="E357">
            <v>7.1</v>
          </cell>
          <cell r="F357">
            <v>0</v>
          </cell>
          <cell r="G357">
            <v>7.1</v>
          </cell>
          <cell r="H357" t="str">
            <v>寝室长</v>
          </cell>
        </row>
        <row r="358">
          <cell r="A358" t="str">
            <v>201906062029</v>
          </cell>
          <cell r="B358" t="str">
            <v>张锦添</v>
          </cell>
          <cell r="C358" t="str">
            <v>2019计算机实验班01班</v>
          </cell>
          <cell r="D358" t="str">
            <v>东14#511</v>
          </cell>
          <cell r="E358">
            <v>7.1</v>
          </cell>
          <cell r="F358">
            <v>0</v>
          </cell>
          <cell r="G358">
            <v>7.1</v>
          </cell>
        </row>
        <row r="359">
          <cell r="A359" t="str">
            <v>201906062101</v>
          </cell>
          <cell r="B359" t="str">
            <v>蔡皓聪</v>
          </cell>
          <cell r="C359" t="str">
            <v>2019网络工程02班</v>
          </cell>
          <cell r="D359" t="str">
            <v>东14#511</v>
          </cell>
          <cell r="E359">
            <v>7.1</v>
          </cell>
          <cell r="F359">
            <v>0</v>
          </cell>
          <cell r="G359">
            <v>7.1</v>
          </cell>
        </row>
        <row r="360">
          <cell r="A360" t="str">
            <v>201906051211</v>
          </cell>
          <cell r="B360" t="str">
            <v>王雪龙</v>
          </cell>
          <cell r="C360" t="str">
            <v>2019计科01班</v>
          </cell>
          <cell r="D360" t="str">
            <v>东14#505</v>
          </cell>
          <cell r="E360">
            <v>7.9</v>
          </cell>
          <cell r="F360">
            <v>0</v>
          </cell>
          <cell r="G360">
            <v>7.9</v>
          </cell>
        </row>
        <row r="361">
          <cell r="A361" t="str">
            <v>201906061831</v>
          </cell>
          <cell r="B361" t="str">
            <v>张宇翔</v>
          </cell>
          <cell r="C361" t="str">
            <v>2019计算机实验班01班</v>
          </cell>
          <cell r="D361" t="str">
            <v>东14#505</v>
          </cell>
          <cell r="E361">
            <v>7.9</v>
          </cell>
          <cell r="F361">
            <v>0</v>
          </cell>
          <cell r="G361">
            <v>7.9</v>
          </cell>
        </row>
        <row r="362">
          <cell r="A362" t="str">
            <v>201906062004</v>
          </cell>
          <cell r="B362" t="str">
            <v>陈尧</v>
          </cell>
          <cell r="C362" t="str">
            <v>2019计算机实验班01班</v>
          </cell>
          <cell r="D362" t="str">
            <v>东14#505</v>
          </cell>
          <cell r="E362">
            <v>7.9</v>
          </cell>
          <cell r="F362">
            <v>0</v>
          </cell>
          <cell r="G362">
            <v>7.9</v>
          </cell>
          <cell r="H362" t="str">
            <v>寝室长</v>
          </cell>
        </row>
        <row r="363">
          <cell r="A363" t="str">
            <v>201906062408</v>
          </cell>
          <cell r="B363" t="str">
            <v>李亚伦</v>
          </cell>
          <cell r="C363" t="str">
            <v>2019计算机实验班01班</v>
          </cell>
          <cell r="D363" t="str">
            <v>东14#505</v>
          </cell>
          <cell r="E363">
            <v>7.9</v>
          </cell>
          <cell r="F363">
            <v>0</v>
          </cell>
          <cell r="G363">
            <v>7.9</v>
          </cell>
        </row>
        <row r="364">
          <cell r="A364" t="str">
            <v>201906061430</v>
          </cell>
          <cell r="B364" t="str">
            <v>余仲文</v>
          </cell>
          <cell r="C364" t="str">
            <v>2019计科01班</v>
          </cell>
          <cell r="D364" t="str">
            <v>东14#504</v>
          </cell>
          <cell r="E364">
            <v>7.6</v>
          </cell>
          <cell r="F364">
            <v>0</v>
          </cell>
          <cell r="G364">
            <v>7.6</v>
          </cell>
        </row>
        <row r="365">
          <cell r="A365" t="str">
            <v>201906061501</v>
          </cell>
          <cell r="B365" t="str">
            <v>陈朝晖</v>
          </cell>
          <cell r="C365" t="str">
            <v>2019计科02班</v>
          </cell>
          <cell r="D365" t="str">
            <v>东14#504</v>
          </cell>
          <cell r="E365">
            <v>7.6</v>
          </cell>
          <cell r="F365">
            <v>0</v>
          </cell>
          <cell r="G365">
            <v>7.6</v>
          </cell>
        </row>
        <row r="366">
          <cell r="A366" t="str">
            <v>201906060420</v>
          </cell>
          <cell r="B366" t="str">
            <v>温作校</v>
          </cell>
          <cell r="C366" t="str">
            <v>2019计算机+智能科学与技术01班</v>
          </cell>
          <cell r="D366" t="str">
            <v>东14#504</v>
          </cell>
          <cell r="E366">
            <v>7.6</v>
          </cell>
          <cell r="F366">
            <v>0</v>
          </cell>
          <cell r="G366">
            <v>7.6</v>
          </cell>
        </row>
        <row r="367">
          <cell r="A367" t="str">
            <v>201906061326</v>
          </cell>
          <cell r="B367" t="str">
            <v>王文昊</v>
          </cell>
          <cell r="C367" t="str">
            <v>2019计算机+智能科学与技术01班</v>
          </cell>
          <cell r="D367" t="str">
            <v>东14#504</v>
          </cell>
          <cell r="E367">
            <v>7.6</v>
          </cell>
          <cell r="F367">
            <v>0</v>
          </cell>
          <cell r="G367">
            <v>7.6</v>
          </cell>
          <cell r="H367" t="str">
            <v>寝室长</v>
          </cell>
        </row>
        <row r="368">
          <cell r="A368" t="str">
            <v>201906061806</v>
          </cell>
          <cell r="B368" t="str">
            <v>富闻杰</v>
          </cell>
          <cell r="C368" t="str">
            <v>2019数字媒体技术01班</v>
          </cell>
          <cell r="D368" t="str">
            <v>东14#503</v>
          </cell>
          <cell r="E368">
            <v>7.8</v>
          </cell>
          <cell r="F368">
            <v>0</v>
          </cell>
          <cell r="G368">
            <v>7.8</v>
          </cell>
        </row>
        <row r="369">
          <cell r="A369" t="str">
            <v>201906062007</v>
          </cell>
          <cell r="B369" t="str">
            <v>杜泽珩</v>
          </cell>
          <cell r="C369" t="str">
            <v>2019数字媒体技术01班</v>
          </cell>
          <cell r="D369" t="str">
            <v>东14#503</v>
          </cell>
          <cell r="E369">
            <v>7.8</v>
          </cell>
          <cell r="F369">
            <v>0</v>
          </cell>
          <cell r="G369">
            <v>7.8</v>
          </cell>
        </row>
        <row r="370">
          <cell r="A370" t="str">
            <v>201906062204</v>
          </cell>
          <cell r="B370" t="str">
            <v>褚劲辉</v>
          </cell>
          <cell r="C370" t="str">
            <v>2019数字媒体技术02班</v>
          </cell>
          <cell r="D370" t="str">
            <v>东14#503</v>
          </cell>
          <cell r="E370">
            <v>7.8</v>
          </cell>
          <cell r="F370">
            <v>0</v>
          </cell>
          <cell r="G370">
            <v>7.8</v>
          </cell>
        </row>
        <row r="371">
          <cell r="A371" t="str">
            <v>201906062206</v>
          </cell>
          <cell r="B371" t="str">
            <v>嵇名奥</v>
          </cell>
          <cell r="C371" t="str">
            <v>2019数字媒体技术02班</v>
          </cell>
          <cell r="D371" t="str">
            <v>东14#503</v>
          </cell>
          <cell r="E371">
            <v>7.8</v>
          </cell>
          <cell r="F371">
            <v>0</v>
          </cell>
          <cell r="G371">
            <v>7.8</v>
          </cell>
          <cell r="H371" t="str">
            <v>寝室长</v>
          </cell>
        </row>
        <row r="372">
          <cell r="A372" t="str">
            <v>201906062211</v>
          </cell>
          <cell r="B372" t="str">
            <v>刘硕</v>
          </cell>
          <cell r="C372" t="str">
            <v>2019计科03班</v>
          </cell>
          <cell r="D372" t="str">
            <v>东14#502</v>
          </cell>
          <cell r="E372">
            <v>7.5</v>
          </cell>
          <cell r="F372">
            <v>0</v>
          </cell>
          <cell r="G372">
            <v>7.5</v>
          </cell>
          <cell r="H372" t="str">
            <v>寝室长</v>
          </cell>
        </row>
        <row r="373">
          <cell r="A373" t="str">
            <v>201906062226</v>
          </cell>
          <cell r="B373" t="str">
            <v>张斌</v>
          </cell>
          <cell r="C373" t="str">
            <v>2019计科03班</v>
          </cell>
          <cell r="D373" t="str">
            <v>东14#502</v>
          </cell>
          <cell r="E373">
            <v>7.5</v>
          </cell>
          <cell r="F373">
            <v>0</v>
          </cell>
          <cell r="G373">
            <v>7.5</v>
          </cell>
        </row>
        <row r="374">
          <cell r="A374" t="str">
            <v>201906062518</v>
          </cell>
          <cell r="B374" t="str">
            <v>王显晨</v>
          </cell>
          <cell r="C374" t="str">
            <v>2019计科03班</v>
          </cell>
          <cell r="D374" t="str">
            <v>东14#502</v>
          </cell>
          <cell r="E374">
            <v>7.5</v>
          </cell>
          <cell r="F374">
            <v>0</v>
          </cell>
          <cell r="G374">
            <v>7.5</v>
          </cell>
        </row>
        <row r="375">
          <cell r="A375" t="str">
            <v>201906062628</v>
          </cell>
          <cell r="B375" t="str">
            <v>应灵昊</v>
          </cell>
          <cell r="C375" t="str">
            <v>2019计科03班</v>
          </cell>
          <cell r="D375" t="str">
            <v>东14#502</v>
          </cell>
          <cell r="E375">
            <v>7.5</v>
          </cell>
          <cell r="F375">
            <v>0</v>
          </cell>
          <cell r="G375">
            <v>7.5</v>
          </cell>
        </row>
        <row r="376">
          <cell r="A376" t="str">
            <v>201906062105</v>
          </cell>
          <cell r="B376" t="str">
            <v>韩凌霄</v>
          </cell>
          <cell r="C376" t="str">
            <v>2019网络工程02班</v>
          </cell>
          <cell r="D376" t="str">
            <v>东14#501</v>
          </cell>
          <cell r="E376">
            <v>7.5</v>
          </cell>
          <cell r="F376">
            <v>0</v>
          </cell>
          <cell r="G376">
            <v>7.5</v>
          </cell>
        </row>
        <row r="377">
          <cell r="A377" t="str">
            <v>201906062110</v>
          </cell>
          <cell r="B377" t="str">
            <v>李嘉鹏</v>
          </cell>
          <cell r="C377" t="str">
            <v>2019网络工程02班</v>
          </cell>
          <cell r="D377" t="str">
            <v>东14#501</v>
          </cell>
          <cell r="E377">
            <v>7.5</v>
          </cell>
          <cell r="F377">
            <v>0</v>
          </cell>
          <cell r="G377">
            <v>7.5</v>
          </cell>
        </row>
        <row r="378">
          <cell r="A378" t="str">
            <v>201906062113</v>
          </cell>
          <cell r="B378" t="str">
            <v>林其隆</v>
          </cell>
          <cell r="C378" t="str">
            <v>2019网络工程02班</v>
          </cell>
          <cell r="D378" t="str">
            <v>东14#501</v>
          </cell>
          <cell r="E378">
            <v>7.5</v>
          </cell>
          <cell r="F378">
            <v>0</v>
          </cell>
          <cell r="G378">
            <v>7.5</v>
          </cell>
        </row>
        <row r="379">
          <cell r="A379" t="str">
            <v>201906062114</v>
          </cell>
          <cell r="B379" t="str">
            <v>林禹龙</v>
          </cell>
          <cell r="C379" t="str">
            <v>2019网络工程02班</v>
          </cell>
          <cell r="D379" t="str">
            <v>东14#501</v>
          </cell>
          <cell r="E379">
            <v>7.5</v>
          </cell>
          <cell r="F379">
            <v>0</v>
          </cell>
          <cell r="G379">
            <v>7.5</v>
          </cell>
          <cell r="H379" t="str">
            <v>寝室长</v>
          </cell>
        </row>
        <row r="380">
          <cell r="A380">
            <v>201806061630</v>
          </cell>
          <cell r="B380" t="str">
            <v>庄泽龙</v>
          </cell>
          <cell r="C380" t="str">
            <v>2019软件工程03班</v>
          </cell>
          <cell r="D380" t="str">
            <v>东14#426</v>
          </cell>
          <cell r="E380">
            <v>7.5</v>
          </cell>
          <cell r="F380">
            <v>0</v>
          </cell>
          <cell r="G380">
            <v>7.5</v>
          </cell>
        </row>
        <row r="381">
          <cell r="A381" t="str">
            <v>201906061610</v>
          </cell>
          <cell r="B381" t="str">
            <v>马乐乐</v>
          </cell>
          <cell r="C381" t="str">
            <v>2019计科02班</v>
          </cell>
          <cell r="D381" t="str">
            <v>东14#418</v>
          </cell>
          <cell r="E381">
            <v>7.7</v>
          </cell>
          <cell r="F381">
            <v>0</v>
          </cell>
          <cell r="G381">
            <v>7.7</v>
          </cell>
        </row>
        <row r="382">
          <cell r="A382" t="str">
            <v>201906061717</v>
          </cell>
          <cell r="B382" t="str">
            <v>闻靖予</v>
          </cell>
          <cell r="C382" t="str">
            <v>2019计算机实验班01班</v>
          </cell>
          <cell r="D382" t="str">
            <v>东14#418</v>
          </cell>
          <cell r="E382">
            <v>7.7</v>
          </cell>
          <cell r="F382">
            <v>0</v>
          </cell>
          <cell r="G382">
            <v>7.7</v>
          </cell>
        </row>
        <row r="383">
          <cell r="A383" t="str">
            <v>201906062616</v>
          </cell>
          <cell r="B383" t="str">
            <v>牛洪阔</v>
          </cell>
          <cell r="C383" t="str">
            <v>2019计算机实验班01班</v>
          </cell>
          <cell r="D383" t="str">
            <v>东14#418</v>
          </cell>
          <cell r="E383">
            <v>7.7</v>
          </cell>
          <cell r="F383">
            <v>0</v>
          </cell>
          <cell r="G383">
            <v>7.7</v>
          </cell>
          <cell r="H383" t="str">
            <v>寝室长</v>
          </cell>
        </row>
        <row r="384">
          <cell r="A384" t="str">
            <v>201906062615</v>
          </cell>
          <cell r="B384" t="str">
            <v>缪文贵</v>
          </cell>
          <cell r="C384" t="str">
            <v>2019物联网工程01班</v>
          </cell>
          <cell r="D384" t="str">
            <v>东14#418</v>
          </cell>
          <cell r="E384">
            <v>7.7</v>
          </cell>
          <cell r="F384">
            <v>0</v>
          </cell>
          <cell r="G384">
            <v>7.7</v>
          </cell>
        </row>
        <row r="385">
          <cell r="A385" t="str">
            <v>201906061620</v>
          </cell>
          <cell r="B385" t="str">
            <v>吴乃鑫</v>
          </cell>
          <cell r="C385" t="str">
            <v>2019计科02班</v>
          </cell>
          <cell r="D385" t="str">
            <v>东14#416</v>
          </cell>
          <cell r="E385">
            <v>7.8</v>
          </cell>
          <cell r="F385">
            <v>0</v>
          </cell>
          <cell r="G385">
            <v>7.8</v>
          </cell>
          <cell r="H385" t="str">
            <v>寝室长</v>
          </cell>
        </row>
        <row r="386">
          <cell r="A386" t="str">
            <v>201906061619</v>
          </cell>
          <cell r="B386" t="str">
            <v>吴康楠</v>
          </cell>
          <cell r="C386" t="str">
            <v>2019数字媒体技术01班</v>
          </cell>
          <cell r="D386" t="str">
            <v>东14#416</v>
          </cell>
          <cell r="E386">
            <v>7.8</v>
          </cell>
          <cell r="F386">
            <v>0</v>
          </cell>
          <cell r="G386">
            <v>7.8</v>
          </cell>
        </row>
        <row r="387">
          <cell r="A387" t="str">
            <v>201906062218</v>
          </cell>
          <cell r="B387" t="str">
            <v>汪湛</v>
          </cell>
          <cell r="C387" t="str">
            <v>2019物联网工程01班</v>
          </cell>
          <cell r="D387" t="str">
            <v>东14#416</v>
          </cell>
          <cell r="E387">
            <v>7.8</v>
          </cell>
          <cell r="F387">
            <v>0</v>
          </cell>
          <cell r="G387">
            <v>7.8</v>
          </cell>
        </row>
        <row r="388">
          <cell r="A388" t="str">
            <v>201906062428</v>
          </cell>
          <cell r="B388" t="str">
            <v>张一得</v>
          </cell>
          <cell r="C388" t="str">
            <v>2019物联网工程01班</v>
          </cell>
          <cell r="D388" t="str">
            <v>东14#416</v>
          </cell>
          <cell r="E388">
            <v>7.8</v>
          </cell>
          <cell r="F388">
            <v>0</v>
          </cell>
          <cell r="G388">
            <v>7.8</v>
          </cell>
        </row>
        <row r="389">
          <cell r="A389" t="str">
            <v>201906061503</v>
          </cell>
          <cell r="B389" t="str">
            <v>陈天闾</v>
          </cell>
          <cell r="C389" t="str">
            <v>2019计科02班</v>
          </cell>
          <cell r="D389" t="str">
            <v>东14#415</v>
          </cell>
          <cell r="E389">
            <v>7.9</v>
          </cell>
          <cell r="F389">
            <v>0</v>
          </cell>
          <cell r="G389">
            <v>7.9</v>
          </cell>
          <cell r="H389" t="str">
            <v>寝室长</v>
          </cell>
        </row>
        <row r="390">
          <cell r="A390" t="str">
            <v>201906061506</v>
          </cell>
          <cell r="B390" t="str">
            <v>干昂扬</v>
          </cell>
          <cell r="C390" t="str">
            <v>2019计科02班</v>
          </cell>
          <cell r="D390" t="str">
            <v>东14#415</v>
          </cell>
          <cell r="E390">
            <v>7.9</v>
          </cell>
          <cell r="F390">
            <v>0</v>
          </cell>
          <cell r="G390">
            <v>7.9</v>
          </cell>
        </row>
        <row r="391">
          <cell r="A391" t="str">
            <v>201906061513</v>
          </cell>
          <cell r="B391" t="str">
            <v>卢圣业</v>
          </cell>
          <cell r="C391" t="str">
            <v>2019计科02班</v>
          </cell>
          <cell r="D391" t="str">
            <v>东14#415</v>
          </cell>
          <cell r="E391">
            <v>7.9</v>
          </cell>
          <cell r="F391">
            <v>0</v>
          </cell>
          <cell r="G391">
            <v>7.9</v>
          </cell>
        </row>
        <row r="392">
          <cell r="A392" t="str">
            <v>201906061509</v>
          </cell>
          <cell r="B392" t="str">
            <v>蒋智捷</v>
          </cell>
          <cell r="C392" t="str">
            <v>2019计算机实验班01班</v>
          </cell>
          <cell r="D392" t="str">
            <v>东14#415</v>
          </cell>
          <cell r="E392">
            <v>7.9</v>
          </cell>
          <cell r="F392">
            <v>0</v>
          </cell>
          <cell r="G392">
            <v>7.9</v>
          </cell>
        </row>
        <row r="393">
          <cell r="A393" t="str">
            <v>201906061910</v>
          </cell>
          <cell r="B393" t="str">
            <v>鲁桥庭</v>
          </cell>
          <cell r="C393" t="str">
            <v>2019物联网工程01班</v>
          </cell>
          <cell r="D393" t="str">
            <v>东14#414</v>
          </cell>
          <cell r="E393">
            <v>7.7</v>
          </cell>
          <cell r="F393">
            <v>0</v>
          </cell>
          <cell r="G393">
            <v>7.7</v>
          </cell>
        </row>
        <row r="394">
          <cell r="A394" t="str">
            <v>201906062425</v>
          </cell>
          <cell r="B394" t="str">
            <v>叶雨阳</v>
          </cell>
          <cell r="C394" t="str">
            <v>2019物联网工程01班</v>
          </cell>
          <cell r="D394" t="str">
            <v>东14#414</v>
          </cell>
          <cell r="E394">
            <v>7.7</v>
          </cell>
          <cell r="F394">
            <v>0</v>
          </cell>
          <cell r="G394">
            <v>7.7</v>
          </cell>
        </row>
        <row r="395">
          <cell r="A395" t="str">
            <v>201906062429</v>
          </cell>
          <cell r="B395" t="str">
            <v>周俊锋</v>
          </cell>
          <cell r="C395" t="str">
            <v>2019物联网工程01班</v>
          </cell>
          <cell r="D395" t="str">
            <v>东14#414</v>
          </cell>
          <cell r="E395">
            <v>7.7</v>
          </cell>
          <cell r="F395">
            <v>0</v>
          </cell>
          <cell r="G395">
            <v>7.7</v>
          </cell>
        </row>
        <row r="396">
          <cell r="A396" t="str">
            <v>201906062430</v>
          </cell>
          <cell r="B396" t="str">
            <v>周楠</v>
          </cell>
          <cell r="C396" t="str">
            <v>2019物联网工程01班</v>
          </cell>
          <cell r="D396" t="str">
            <v>东14#414</v>
          </cell>
          <cell r="E396">
            <v>7.7</v>
          </cell>
          <cell r="F396">
            <v>0</v>
          </cell>
          <cell r="G396">
            <v>7.7</v>
          </cell>
          <cell r="H396" t="str">
            <v>寝室长</v>
          </cell>
        </row>
        <row r="397">
          <cell r="A397" t="str">
            <v>201906062128</v>
          </cell>
          <cell r="B397" t="str">
            <v>赵祥云</v>
          </cell>
          <cell r="C397" t="str">
            <v>2019网络工程02班</v>
          </cell>
          <cell r="D397" t="str">
            <v>东14#413</v>
          </cell>
          <cell r="E397">
            <v>7.8</v>
          </cell>
          <cell r="F397">
            <v>0</v>
          </cell>
          <cell r="G397">
            <v>7.8</v>
          </cell>
        </row>
        <row r="398">
          <cell r="A398" t="str">
            <v>201906062411</v>
          </cell>
          <cell r="B398" t="str">
            <v>陆熠恒</v>
          </cell>
          <cell r="C398" t="str">
            <v>2019网络工程02班</v>
          </cell>
          <cell r="D398" t="str">
            <v>东14#413</v>
          </cell>
          <cell r="E398">
            <v>7.8</v>
          </cell>
          <cell r="F398">
            <v>0</v>
          </cell>
          <cell r="G398">
            <v>7.8</v>
          </cell>
          <cell r="H398" t="str">
            <v>寝室长</v>
          </cell>
        </row>
        <row r="399">
          <cell r="A399" t="str">
            <v>201906062418</v>
          </cell>
          <cell r="B399" t="str">
            <v>王礼暾</v>
          </cell>
          <cell r="C399" t="str">
            <v>2019网络工程02班</v>
          </cell>
          <cell r="D399" t="str">
            <v>东14#413</v>
          </cell>
          <cell r="E399">
            <v>7.8</v>
          </cell>
          <cell r="F399">
            <v>0</v>
          </cell>
          <cell r="G399">
            <v>7.8</v>
          </cell>
        </row>
        <row r="400">
          <cell r="A400" t="str">
            <v>201906062702</v>
          </cell>
          <cell r="B400" t="str">
            <v>陈传聪</v>
          </cell>
          <cell r="C400" t="str">
            <v>2019网络工程02班</v>
          </cell>
          <cell r="D400" t="str">
            <v>东14#413</v>
          </cell>
          <cell r="E400">
            <v>7.8</v>
          </cell>
          <cell r="F400">
            <v>0</v>
          </cell>
          <cell r="G400">
            <v>7.8</v>
          </cell>
        </row>
        <row r="401">
          <cell r="A401" t="str">
            <v>201906061311</v>
          </cell>
          <cell r="B401" t="str">
            <v>黄圣泽</v>
          </cell>
          <cell r="C401" t="str">
            <v>2019计科01班</v>
          </cell>
          <cell r="D401" t="str">
            <v>东14#411</v>
          </cell>
          <cell r="E401">
            <v>8.1999999999999993</v>
          </cell>
          <cell r="F401">
            <v>0</v>
          </cell>
          <cell r="G401">
            <v>8.1999999999999993</v>
          </cell>
        </row>
        <row r="402">
          <cell r="A402" t="str">
            <v>201906061307</v>
          </cell>
          <cell r="B402" t="str">
            <v>付哲宇</v>
          </cell>
          <cell r="C402" t="str">
            <v>2019计算机+智能科学与技术01班</v>
          </cell>
          <cell r="D402" t="str">
            <v>东14#411</v>
          </cell>
          <cell r="E402">
            <v>8.1999999999999993</v>
          </cell>
          <cell r="F402">
            <v>0</v>
          </cell>
          <cell r="G402">
            <v>8.1999999999999993</v>
          </cell>
          <cell r="H402" t="str">
            <v>寝室长</v>
          </cell>
        </row>
        <row r="403">
          <cell r="A403" t="str">
            <v>201906061310</v>
          </cell>
          <cell r="B403" t="str">
            <v>胡旭东</v>
          </cell>
          <cell r="C403" t="str">
            <v>2019计算机+智能科学与技术01班</v>
          </cell>
          <cell r="D403" t="str">
            <v>东14#411</v>
          </cell>
          <cell r="E403">
            <v>8.1999999999999993</v>
          </cell>
          <cell r="F403">
            <v>0</v>
          </cell>
          <cell r="G403">
            <v>8.1999999999999993</v>
          </cell>
        </row>
        <row r="404">
          <cell r="A404" t="str">
            <v>201906061428</v>
          </cell>
          <cell r="B404" t="str">
            <v>杨宇圳</v>
          </cell>
          <cell r="C404" t="str">
            <v>2019计算机+智能科学与技术01班</v>
          </cell>
          <cell r="D404" t="str">
            <v>东14#411</v>
          </cell>
          <cell r="E404">
            <v>8.1999999999999993</v>
          </cell>
          <cell r="F404">
            <v>0</v>
          </cell>
          <cell r="G404">
            <v>8.1999999999999993</v>
          </cell>
        </row>
        <row r="405">
          <cell r="A405" t="str">
            <v>201906062310</v>
          </cell>
          <cell r="B405" t="str">
            <v>李健健</v>
          </cell>
          <cell r="C405" t="str">
            <v>2019数字媒体技术02班</v>
          </cell>
          <cell r="D405" t="str">
            <v>东14#220</v>
          </cell>
          <cell r="E405">
            <v>7.5</v>
          </cell>
          <cell r="F405">
            <v>0</v>
          </cell>
          <cell r="G405">
            <v>7.5</v>
          </cell>
        </row>
        <row r="406">
          <cell r="A406">
            <v>201806062313</v>
          </cell>
          <cell r="B406" t="str">
            <v>马思可</v>
          </cell>
          <cell r="C406" t="str">
            <v>2019大数据01班</v>
          </cell>
          <cell r="D406" t="str">
            <v>东14#202</v>
          </cell>
          <cell r="E406">
            <v>7.1</v>
          </cell>
          <cell r="F406">
            <v>0</v>
          </cell>
          <cell r="G406">
            <v>7.1</v>
          </cell>
        </row>
        <row r="407">
          <cell r="A407" t="str">
            <v>201906062208</v>
          </cell>
          <cell r="B407" t="str">
            <v>匡思付</v>
          </cell>
          <cell r="C407" t="str">
            <v>2019数字媒体技术02班</v>
          </cell>
          <cell r="D407" t="str">
            <v>东14#124</v>
          </cell>
          <cell r="E407">
            <v>7.3</v>
          </cell>
          <cell r="F407">
            <v>0</v>
          </cell>
          <cell r="G407">
            <v>7.3</v>
          </cell>
        </row>
        <row r="408">
          <cell r="A408" t="str">
            <v>201906062313</v>
          </cell>
          <cell r="B408" t="str">
            <v>任河清</v>
          </cell>
          <cell r="C408" t="str">
            <v>2019数字媒体技术02班</v>
          </cell>
          <cell r="D408" t="str">
            <v>东14#124</v>
          </cell>
          <cell r="E408">
            <v>7.3</v>
          </cell>
          <cell r="F408">
            <v>0</v>
          </cell>
          <cell r="G408">
            <v>7.3</v>
          </cell>
          <cell r="H408" t="str">
            <v>寝室长</v>
          </cell>
        </row>
        <row r="409">
          <cell r="A409" t="str">
            <v>201906062326</v>
          </cell>
          <cell r="B409" t="str">
            <v>余政遥</v>
          </cell>
          <cell r="C409" t="str">
            <v>2019数字媒体技术02班</v>
          </cell>
          <cell r="D409" t="str">
            <v>东14#124</v>
          </cell>
          <cell r="E409">
            <v>7.3</v>
          </cell>
          <cell r="F409">
            <v>0</v>
          </cell>
          <cell r="G409">
            <v>7.3</v>
          </cell>
        </row>
        <row r="410">
          <cell r="A410" t="str">
            <v>201906062327</v>
          </cell>
          <cell r="B410" t="str">
            <v>章光辉</v>
          </cell>
          <cell r="C410" t="str">
            <v>2019数字媒体技术02班</v>
          </cell>
          <cell r="D410" t="str">
            <v>东14#124</v>
          </cell>
          <cell r="E410">
            <v>7.3</v>
          </cell>
          <cell r="F410">
            <v>0</v>
          </cell>
          <cell r="G410">
            <v>7.3</v>
          </cell>
        </row>
        <row r="411">
          <cell r="A411" t="str">
            <v>201906062301</v>
          </cell>
          <cell r="B411" t="str">
            <v>陈永哲</v>
          </cell>
          <cell r="C411" t="str">
            <v>2019计科03班</v>
          </cell>
          <cell r="D411" t="str">
            <v>东14#123</v>
          </cell>
          <cell r="E411">
            <v>7.7</v>
          </cell>
          <cell r="F411">
            <v>0</v>
          </cell>
          <cell r="G411">
            <v>7.7</v>
          </cell>
        </row>
        <row r="412">
          <cell r="A412" t="str">
            <v>201906062307</v>
          </cell>
          <cell r="B412" t="str">
            <v>姬子正</v>
          </cell>
          <cell r="C412" t="str">
            <v>2019计科03班</v>
          </cell>
          <cell r="D412" t="str">
            <v>东14#123</v>
          </cell>
          <cell r="E412">
            <v>7.7</v>
          </cell>
          <cell r="F412">
            <v>0</v>
          </cell>
          <cell r="G412">
            <v>7.7</v>
          </cell>
        </row>
        <row r="413">
          <cell r="A413" t="str">
            <v>201906062314</v>
          </cell>
          <cell r="B413" t="str">
            <v>宋鑫</v>
          </cell>
          <cell r="C413" t="str">
            <v>2019计科03班</v>
          </cell>
          <cell r="D413" t="str">
            <v>东14#123</v>
          </cell>
          <cell r="E413">
            <v>7.7</v>
          </cell>
          <cell r="F413">
            <v>0</v>
          </cell>
          <cell r="G413">
            <v>7.7</v>
          </cell>
        </row>
        <row r="414">
          <cell r="A414" t="str">
            <v>201906062319</v>
          </cell>
          <cell r="B414" t="str">
            <v>谢国彬</v>
          </cell>
          <cell r="C414" t="str">
            <v>2019计科03班</v>
          </cell>
          <cell r="D414" t="str">
            <v>东14#123</v>
          </cell>
          <cell r="E414">
            <v>7.7</v>
          </cell>
          <cell r="F414">
            <v>0</v>
          </cell>
          <cell r="G414">
            <v>7.7</v>
          </cell>
          <cell r="H414" t="str">
            <v>寝室长</v>
          </cell>
        </row>
        <row r="415">
          <cell r="A415" t="str">
            <v>201806062113</v>
          </cell>
          <cell r="B415" t="str">
            <v>马万里</v>
          </cell>
          <cell r="C415" t="str">
            <v>2019软件工程02班</v>
          </cell>
          <cell r="D415" t="str">
            <v>东14#116</v>
          </cell>
          <cell r="E415">
            <v>7</v>
          </cell>
          <cell r="F415">
            <v>0</v>
          </cell>
          <cell r="G415">
            <v>7</v>
          </cell>
        </row>
        <row r="416">
          <cell r="A416">
            <v>201806061628</v>
          </cell>
          <cell r="B416" t="str">
            <v>郑沛贤</v>
          </cell>
          <cell r="C416" t="str">
            <v>2019计科01班</v>
          </cell>
          <cell r="D416" t="str">
            <v>东14#114</v>
          </cell>
          <cell r="E416">
            <v>7.6</v>
          </cell>
          <cell r="F416">
            <v>0</v>
          </cell>
          <cell r="G416">
            <v>7.6</v>
          </cell>
        </row>
        <row r="417">
          <cell r="A417" t="str">
            <v>201906061728</v>
          </cell>
          <cell r="B417" t="str">
            <v>郑凯匀</v>
          </cell>
          <cell r="C417" t="str">
            <v>2019网络工程01班</v>
          </cell>
          <cell r="D417" t="str">
            <v>东14#105</v>
          </cell>
          <cell r="E417">
            <v>7.6</v>
          </cell>
          <cell r="F417">
            <v>0</v>
          </cell>
          <cell r="G417">
            <v>7.6</v>
          </cell>
        </row>
        <row r="418">
          <cell r="A418" t="str">
            <v>201906061924</v>
          </cell>
          <cell r="B418" t="str">
            <v>张力</v>
          </cell>
          <cell r="C418" t="str">
            <v>2019网络工程01班</v>
          </cell>
          <cell r="D418" t="str">
            <v>东14#105</v>
          </cell>
          <cell r="E418">
            <v>7.6</v>
          </cell>
          <cell r="F418">
            <v>0</v>
          </cell>
          <cell r="G418">
            <v>7.6</v>
          </cell>
          <cell r="H418" t="str">
            <v>寝室长</v>
          </cell>
        </row>
        <row r="419">
          <cell r="A419" t="str">
            <v>201906061925</v>
          </cell>
          <cell r="B419" t="str">
            <v>张楠</v>
          </cell>
          <cell r="C419" t="str">
            <v>2019网络工程01班</v>
          </cell>
          <cell r="D419" t="str">
            <v>东14#105</v>
          </cell>
          <cell r="E419">
            <v>7.6</v>
          </cell>
          <cell r="F419">
            <v>0</v>
          </cell>
          <cell r="G419">
            <v>7.6</v>
          </cell>
        </row>
        <row r="420">
          <cell r="A420" t="str">
            <v>201906062325</v>
          </cell>
          <cell r="B420" t="str">
            <v>俞云峰</v>
          </cell>
          <cell r="C420" t="str">
            <v>2019网络工程02班</v>
          </cell>
          <cell r="D420" t="str">
            <v>东14#105</v>
          </cell>
          <cell r="E420">
            <v>7.6</v>
          </cell>
          <cell r="F420">
            <v>0</v>
          </cell>
          <cell r="G420">
            <v>7.6</v>
          </cell>
        </row>
        <row r="421">
          <cell r="A421" t="str">
            <v>201906061515</v>
          </cell>
          <cell r="B421" t="str">
            <v>罗潇</v>
          </cell>
          <cell r="C421" t="str">
            <v>2019大数据01班</v>
          </cell>
          <cell r="D421" t="str">
            <v>东14#104</v>
          </cell>
          <cell r="E421">
            <v>7.8</v>
          </cell>
          <cell r="F421">
            <v>0</v>
          </cell>
          <cell r="G421">
            <v>7.8</v>
          </cell>
        </row>
        <row r="422">
          <cell r="A422" t="str">
            <v>201906061516</v>
          </cell>
          <cell r="B422" t="str">
            <v>毛钧龙</v>
          </cell>
          <cell r="C422" t="str">
            <v>2019计科02班</v>
          </cell>
          <cell r="D422" t="str">
            <v>东14#104</v>
          </cell>
          <cell r="E422">
            <v>7.8</v>
          </cell>
          <cell r="F422">
            <v>0</v>
          </cell>
          <cell r="G422">
            <v>7.8</v>
          </cell>
        </row>
        <row r="423">
          <cell r="A423" t="str">
            <v>201906061517</v>
          </cell>
          <cell r="B423" t="str">
            <v>孟祥基</v>
          </cell>
          <cell r="C423" t="str">
            <v>2019计科02班</v>
          </cell>
          <cell r="D423" t="str">
            <v>东14#104</v>
          </cell>
          <cell r="E423">
            <v>7.8</v>
          </cell>
          <cell r="F423">
            <v>0</v>
          </cell>
          <cell r="G423">
            <v>7.8</v>
          </cell>
          <cell r="H423" t="str">
            <v>寝室长</v>
          </cell>
        </row>
        <row r="424">
          <cell r="A424" t="str">
            <v>201906061518</v>
          </cell>
          <cell r="B424" t="str">
            <v>农积升</v>
          </cell>
          <cell r="C424" t="str">
            <v>2019计科02班</v>
          </cell>
          <cell r="D424" t="str">
            <v>东14#104</v>
          </cell>
          <cell r="E424">
            <v>7.8</v>
          </cell>
          <cell r="F424">
            <v>0</v>
          </cell>
          <cell r="G424">
            <v>7.8</v>
          </cell>
        </row>
        <row r="425">
          <cell r="A425" t="str">
            <v>201906060606</v>
          </cell>
          <cell r="B425" t="str">
            <v>丁凯</v>
          </cell>
          <cell r="C425" t="str">
            <v>2019计算机实验班01班</v>
          </cell>
          <cell r="D425" t="str">
            <v>东14#103</v>
          </cell>
          <cell r="E425">
            <v>7.7</v>
          </cell>
          <cell r="F425">
            <v>0</v>
          </cell>
          <cell r="G425">
            <v>7.7</v>
          </cell>
          <cell r="H425" t="str">
            <v>寝室长</v>
          </cell>
        </row>
        <row r="426">
          <cell r="A426" t="str">
            <v>201906062701</v>
          </cell>
          <cell r="B426" t="str">
            <v>蔡成路</v>
          </cell>
          <cell r="C426" t="str">
            <v>2019计算机实验班01班</v>
          </cell>
          <cell r="D426" t="str">
            <v>东14#103</v>
          </cell>
          <cell r="E426">
            <v>7.7</v>
          </cell>
          <cell r="F426">
            <v>0</v>
          </cell>
          <cell r="G426">
            <v>7.7</v>
          </cell>
        </row>
        <row r="427">
          <cell r="A427" t="str">
            <v>201906062118</v>
          </cell>
          <cell r="B427" t="str">
            <v>汤天海</v>
          </cell>
          <cell r="C427" t="str">
            <v>2019网络工程02班</v>
          </cell>
          <cell r="D427" t="str">
            <v>东14#102</v>
          </cell>
          <cell r="E427">
            <v>8.5</v>
          </cell>
          <cell r="F427">
            <v>0</v>
          </cell>
          <cell r="G427">
            <v>8.5</v>
          </cell>
        </row>
        <row r="428">
          <cell r="A428" t="str">
            <v>201906061419</v>
          </cell>
          <cell r="B428" t="str">
            <v>齐昕</v>
          </cell>
          <cell r="C428" t="str">
            <v>2019物联网工程01班</v>
          </cell>
          <cell r="D428" t="str">
            <v>东14#102</v>
          </cell>
          <cell r="E428">
            <v>8.5</v>
          </cell>
          <cell r="F428">
            <v>0</v>
          </cell>
          <cell r="G428">
            <v>8.5</v>
          </cell>
        </row>
        <row r="429">
          <cell r="A429" t="str">
            <v>201906062117</v>
          </cell>
          <cell r="B429" t="str">
            <v>苏睿哲</v>
          </cell>
          <cell r="C429" t="str">
            <v>2019物联网工程01班</v>
          </cell>
          <cell r="D429" t="str">
            <v>东14#102</v>
          </cell>
          <cell r="E429">
            <v>8.5</v>
          </cell>
          <cell r="F429">
            <v>0</v>
          </cell>
          <cell r="G429">
            <v>8.5</v>
          </cell>
        </row>
        <row r="430">
          <cell r="A430" t="str">
            <v>201906062120</v>
          </cell>
          <cell r="B430" t="str">
            <v>吴奇龙</v>
          </cell>
          <cell r="C430" t="str">
            <v>2019物联网工程01班</v>
          </cell>
          <cell r="D430" t="str">
            <v>东14#102</v>
          </cell>
          <cell r="E430">
            <v>8.5</v>
          </cell>
          <cell r="F430">
            <v>0</v>
          </cell>
          <cell r="G430">
            <v>8.5</v>
          </cell>
          <cell r="H430" t="str">
            <v>寝室长</v>
          </cell>
        </row>
        <row r="431">
          <cell r="A431" t="str">
            <v>201906062406</v>
          </cell>
          <cell r="B431" t="str">
            <v>李杭亮</v>
          </cell>
          <cell r="C431" t="str">
            <v>2019物联网工程01班</v>
          </cell>
          <cell r="D431" t="str">
            <v>东14#101</v>
          </cell>
          <cell r="E431">
            <v>8.1</v>
          </cell>
          <cell r="F431">
            <v>0</v>
          </cell>
          <cell r="G431">
            <v>8.1</v>
          </cell>
        </row>
        <row r="432">
          <cell r="A432" t="str">
            <v>201906062413</v>
          </cell>
          <cell r="B432" t="str">
            <v>罗帆</v>
          </cell>
          <cell r="C432" t="str">
            <v>2019物联网工程01班</v>
          </cell>
          <cell r="D432" t="str">
            <v>东14#101</v>
          </cell>
          <cell r="E432">
            <v>8.1</v>
          </cell>
          <cell r="F432">
            <v>0</v>
          </cell>
          <cell r="G432">
            <v>8.1</v>
          </cell>
        </row>
        <row r="433">
          <cell r="A433" t="str">
            <v>201906062416</v>
          </cell>
          <cell r="B433" t="str">
            <v>钱升港</v>
          </cell>
          <cell r="C433" t="str">
            <v>2019物联网工程01班</v>
          </cell>
          <cell r="D433" t="str">
            <v>东14#101</v>
          </cell>
          <cell r="E433">
            <v>8.1</v>
          </cell>
          <cell r="F433">
            <v>0</v>
          </cell>
          <cell r="G433">
            <v>8.1</v>
          </cell>
          <cell r="H433" t="str">
            <v>寝室长</v>
          </cell>
        </row>
        <row r="434">
          <cell r="A434" t="str">
            <v>201906062431</v>
          </cell>
          <cell r="B434" t="str">
            <v>朱永博</v>
          </cell>
          <cell r="C434" t="str">
            <v>2019物联网工程01班</v>
          </cell>
          <cell r="D434" t="str">
            <v>东14#101</v>
          </cell>
          <cell r="E434">
            <v>8.1</v>
          </cell>
          <cell r="F434">
            <v>0</v>
          </cell>
          <cell r="G434">
            <v>8.1</v>
          </cell>
        </row>
        <row r="435">
          <cell r="A435" t="str">
            <v>201906040418</v>
          </cell>
          <cell r="B435" t="str">
            <v>邵江波</v>
          </cell>
          <cell r="C435" t="str">
            <v>2019计科02班</v>
          </cell>
          <cell r="D435" t="str">
            <v>东11#217</v>
          </cell>
          <cell r="E435">
            <v>7.7</v>
          </cell>
          <cell r="F435">
            <v>0</v>
          </cell>
          <cell r="G435">
            <v>7.7</v>
          </cell>
          <cell r="H435" t="str">
            <v>寝室长</v>
          </cell>
        </row>
        <row r="436">
          <cell r="A436" t="str">
            <v>201906040801</v>
          </cell>
          <cell r="B436" t="str">
            <v>鲍必宇</v>
          </cell>
          <cell r="C436" t="str">
            <v>2019数字媒体技术01班</v>
          </cell>
          <cell r="D436" t="str">
            <v>东11#212</v>
          </cell>
          <cell r="E436">
            <v>7.5</v>
          </cell>
          <cell r="F436">
            <v>0</v>
          </cell>
          <cell r="G436">
            <v>7.5</v>
          </cell>
        </row>
        <row r="437">
          <cell r="A437" t="str">
            <v>201906040224</v>
          </cell>
          <cell r="B437" t="str">
            <v>袁浩铭</v>
          </cell>
          <cell r="C437" t="str">
            <v>2019软件工程02班</v>
          </cell>
          <cell r="D437" t="str">
            <v>东11#124</v>
          </cell>
          <cell r="E437">
            <v>7.5</v>
          </cell>
          <cell r="F437">
            <v>0</v>
          </cell>
          <cell r="G437">
            <v>7.5</v>
          </cell>
        </row>
        <row r="438">
          <cell r="A438" t="str">
            <v>201906120220</v>
          </cell>
          <cell r="B438" t="str">
            <v>沈鑫毅</v>
          </cell>
          <cell r="C438" t="str">
            <v>2019大数据01班</v>
          </cell>
          <cell r="D438" t="str">
            <v>东10#419</v>
          </cell>
          <cell r="E438">
            <v>7.6</v>
          </cell>
          <cell r="F438">
            <v>0</v>
          </cell>
          <cell r="G438">
            <v>7.6</v>
          </cell>
          <cell r="H438" t="str">
            <v>寝室长</v>
          </cell>
        </row>
        <row r="439">
          <cell r="A439" t="str">
            <v>201906120206</v>
          </cell>
          <cell r="B439" t="str">
            <v>付伊豪</v>
          </cell>
          <cell r="C439" t="str">
            <v>2019软件工程06班</v>
          </cell>
          <cell r="D439" t="str">
            <v>东10#419</v>
          </cell>
          <cell r="E439">
            <v>7.6</v>
          </cell>
          <cell r="F439">
            <v>0</v>
          </cell>
          <cell r="G439">
            <v>7.6</v>
          </cell>
        </row>
        <row r="440">
          <cell r="A440" t="str">
            <v>201706062106</v>
          </cell>
          <cell r="B440" t="str">
            <v>王曦睿</v>
          </cell>
          <cell r="C440" t="str">
            <v>2019软件工程01班</v>
          </cell>
          <cell r="D440" t="str">
            <v>东10#316</v>
          </cell>
          <cell r="E440">
            <v>7.2</v>
          </cell>
          <cell r="F440">
            <v>0</v>
          </cell>
          <cell r="G440">
            <v>7.2</v>
          </cell>
        </row>
        <row r="441">
          <cell r="A441" t="str">
            <v>201906010109</v>
          </cell>
          <cell r="B441" t="str">
            <v>王家辉</v>
          </cell>
          <cell r="C441" t="str">
            <v>2019健行01班</v>
          </cell>
          <cell r="D441" t="str">
            <v>东10#226</v>
          </cell>
          <cell r="E441" t="str">
            <v>无</v>
          </cell>
          <cell r="F441" t="str">
            <v>无</v>
          </cell>
          <cell r="G441" t="str">
            <v>无</v>
          </cell>
        </row>
        <row r="442">
          <cell r="A442" t="str">
            <v>201906010111</v>
          </cell>
          <cell r="B442" t="str">
            <v>项禹东</v>
          </cell>
          <cell r="C442" t="str">
            <v>2019健行01班</v>
          </cell>
          <cell r="D442" t="str">
            <v>东10#226</v>
          </cell>
          <cell r="E442" t="str">
            <v>无</v>
          </cell>
          <cell r="F442" t="str">
            <v>无</v>
          </cell>
          <cell r="G442" t="str">
            <v>无</v>
          </cell>
        </row>
        <row r="443">
          <cell r="A443" t="str">
            <v>201906010108</v>
          </cell>
          <cell r="B443" t="str">
            <v>陶杰</v>
          </cell>
          <cell r="C443" t="str">
            <v>2019健行01班</v>
          </cell>
          <cell r="D443" t="str">
            <v>东10#226</v>
          </cell>
          <cell r="E443" t="str">
            <v>无</v>
          </cell>
          <cell r="F443" t="str">
            <v>无</v>
          </cell>
          <cell r="G443" t="str">
            <v>无</v>
          </cell>
        </row>
        <row r="444">
          <cell r="A444" t="str">
            <v>201906010113</v>
          </cell>
          <cell r="B444" t="str">
            <v>俞宁恺</v>
          </cell>
          <cell r="C444" t="str">
            <v>2019数字媒体技术01班</v>
          </cell>
          <cell r="D444" t="str">
            <v>东10#226</v>
          </cell>
          <cell r="E444" t="str">
            <v>无</v>
          </cell>
          <cell r="F444" t="str">
            <v>无</v>
          </cell>
          <cell r="G444" t="str">
            <v>无</v>
          </cell>
        </row>
        <row r="445">
          <cell r="A445" t="str">
            <v>201906010206</v>
          </cell>
          <cell r="B445" t="str">
            <v>李浩</v>
          </cell>
          <cell r="C445" t="str">
            <v>2019计科03班</v>
          </cell>
          <cell r="D445" t="str">
            <v>东10#225</v>
          </cell>
          <cell r="E445" t="str">
            <v>无</v>
          </cell>
          <cell r="F445" t="str">
            <v>无</v>
          </cell>
          <cell r="G445" t="str">
            <v>无</v>
          </cell>
        </row>
        <row r="446">
          <cell r="A446" t="str">
            <v>201906080628</v>
          </cell>
          <cell r="B446" t="str">
            <v>朱慷亮</v>
          </cell>
          <cell r="C446" t="str">
            <v>2019健行01班</v>
          </cell>
          <cell r="D446" t="str">
            <v>东10#223</v>
          </cell>
          <cell r="E446" t="str">
            <v>无</v>
          </cell>
          <cell r="F446" t="str">
            <v>无</v>
          </cell>
          <cell r="G446" t="str">
            <v>无</v>
          </cell>
        </row>
        <row r="447">
          <cell r="A447" t="str">
            <v>201706110213</v>
          </cell>
          <cell r="B447" t="str">
            <v>周楚圣</v>
          </cell>
          <cell r="C447" t="str">
            <v>2019大数据01班</v>
          </cell>
          <cell r="D447" t="str">
            <v>东10#221</v>
          </cell>
          <cell r="E447">
            <v>7.9</v>
          </cell>
          <cell r="F447">
            <v>0</v>
          </cell>
          <cell r="G447">
            <v>7.9</v>
          </cell>
        </row>
        <row r="448">
          <cell r="A448" t="str">
            <v>201703340324</v>
          </cell>
          <cell r="B448" t="str">
            <v>应飞鹏</v>
          </cell>
          <cell r="C448" t="str">
            <v>2019计科01班</v>
          </cell>
          <cell r="D448" t="str">
            <v>东10#221</v>
          </cell>
          <cell r="E448">
            <v>7.9</v>
          </cell>
          <cell r="F448">
            <v>0</v>
          </cell>
          <cell r="G448">
            <v>7.9</v>
          </cell>
          <cell r="H448" t="str">
            <v>寝室长</v>
          </cell>
        </row>
        <row r="449">
          <cell r="A449" t="str">
            <v>201906060626</v>
          </cell>
          <cell r="B449" t="str">
            <v>叶超洁</v>
          </cell>
          <cell r="C449" t="str">
            <v>2019计科01班</v>
          </cell>
          <cell r="D449" t="str">
            <v>东10#221</v>
          </cell>
          <cell r="E449">
            <v>7.9</v>
          </cell>
          <cell r="F449">
            <v>0</v>
          </cell>
          <cell r="G449">
            <v>7.9</v>
          </cell>
        </row>
        <row r="450">
          <cell r="A450" t="str">
            <v>201906061334</v>
          </cell>
          <cell r="B450" t="str">
            <v>陈润宇</v>
          </cell>
          <cell r="C450" t="str">
            <v>2019计科01班</v>
          </cell>
          <cell r="D450" t="str">
            <v>东10#221</v>
          </cell>
          <cell r="E450">
            <v>7.9</v>
          </cell>
          <cell r="F450">
            <v>0</v>
          </cell>
          <cell r="G450">
            <v>7.9</v>
          </cell>
        </row>
        <row r="451">
          <cell r="A451" t="str">
            <v>201906010311</v>
          </cell>
          <cell r="B451" t="str">
            <v>张洛豪</v>
          </cell>
          <cell r="C451" t="str">
            <v>2019健行01班</v>
          </cell>
          <cell r="D451" t="str">
            <v>东10#207</v>
          </cell>
          <cell r="E451">
            <v>7.4</v>
          </cell>
          <cell r="F451">
            <v>0</v>
          </cell>
          <cell r="G451">
            <v>7.4</v>
          </cell>
        </row>
        <row r="452">
          <cell r="A452" t="str">
            <v>201906010313</v>
          </cell>
          <cell r="B452" t="str">
            <v>郑硕</v>
          </cell>
          <cell r="C452" t="str">
            <v>2019健行01班</v>
          </cell>
          <cell r="D452" t="str">
            <v>东10#207</v>
          </cell>
          <cell r="E452">
            <v>7.4</v>
          </cell>
          <cell r="F452">
            <v>0</v>
          </cell>
          <cell r="G452">
            <v>7.4</v>
          </cell>
        </row>
        <row r="453">
          <cell r="A453" t="str">
            <v>201906030801</v>
          </cell>
          <cell r="B453" t="str">
            <v>毕原野</v>
          </cell>
          <cell r="C453" t="str">
            <v>2019健行01班</v>
          </cell>
          <cell r="D453" t="str">
            <v>东10#207</v>
          </cell>
          <cell r="E453">
            <v>7.4</v>
          </cell>
          <cell r="F453">
            <v>0</v>
          </cell>
          <cell r="G453">
            <v>7.4</v>
          </cell>
        </row>
        <row r="454">
          <cell r="A454" t="str">
            <v>201906010214</v>
          </cell>
          <cell r="B454" t="str">
            <v>项王武</v>
          </cell>
          <cell r="C454" t="str">
            <v>2019健行01班</v>
          </cell>
          <cell r="D454" t="str">
            <v>东10#206</v>
          </cell>
          <cell r="E454">
            <v>7</v>
          </cell>
          <cell r="F454">
            <v>0</v>
          </cell>
          <cell r="G454">
            <v>7</v>
          </cell>
        </row>
        <row r="455">
          <cell r="A455" t="str">
            <v>201906061020</v>
          </cell>
          <cell r="B455" t="str">
            <v>孙睿超</v>
          </cell>
          <cell r="C455" t="str">
            <v>2019健行01班</v>
          </cell>
          <cell r="D455" t="str">
            <v>东10#205</v>
          </cell>
          <cell r="E455">
            <v>7.2</v>
          </cell>
          <cell r="F455">
            <v>0</v>
          </cell>
          <cell r="G455">
            <v>7.2</v>
          </cell>
        </row>
        <row r="456">
          <cell r="A456" t="str">
            <v>201906120421</v>
          </cell>
          <cell r="B456" t="str">
            <v>林仲豪</v>
          </cell>
          <cell r="C456" t="str">
            <v>2019健行01班</v>
          </cell>
          <cell r="D456" t="str">
            <v>东10#205</v>
          </cell>
          <cell r="E456">
            <v>7.2</v>
          </cell>
          <cell r="F456">
            <v>0</v>
          </cell>
          <cell r="G456">
            <v>7.2</v>
          </cell>
        </row>
        <row r="457">
          <cell r="A457">
            <v>201906061702</v>
          </cell>
          <cell r="B457" t="str">
            <v>陈昊楠</v>
          </cell>
          <cell r="C457" t="str">
            <v>2019健行01班</v>
          </cell>
          <cell r="D457" t="str">
            <v>东10#205</v>
          </cell>
          <cell r="E457">
            <v>7.2</v>
          </cell>
          <cell r="F457">
            <v>0</v>
          </cell>
          <cell r="G457">
            <v>7.2</v>
          </cell>
        </row>
        <row r="458">
          <cell r="A458" t="str">
            <v>201906062704</v>
          </cell>
          <cell r="B458" t="str">
            <v>丁宁</v>
          </cell>
          <cell r="C458" t="str">
            <v>2019健行01班</v>
          </cell>
          <cell r="D458" t="str">
            <v>东10#205</v>
          </cell>
          <cell r="E458">
            <v>7.2</v>
          </cell>
          <cell r="F458">
            <v>0</v>
          </cell>
          <cell r="G458">
            <v>7.2</v>
          </cell>
        </row>
        <row r="459">
          <cell r="A459" t="str">
            <v>201906061526</v>
          </cell>
          <cell r="B459" t="str">
            <v>曾龙</v>
          </cell>
          <cell r="C459" t="str">
            <v>2019健行01班</v>
          </cell>
          <cell r="D459" t="str">
            <v>东10#204</v>
          </cell>
          <cell r="E459">
            <v>7.3</v>
          </cell>
          <cell r="F459">
            <v>0</v>
          </cell>
          <cell r="G459">
            <v>7.3</v>
          </cell>
        </row>
        <row r="460">
          <cell r="A460">
            <v>201906062130</v>
          </cell>
          <cell r="B460" t="str">
            <v>朱明杰</v>
          </cell>
          <cell r="C460" t="str">
            <v>2019健行01班</v>
          </cell>
          <cell r="D460" t="str">
            <v>东10#204</v>
          </cell>
          <cell r="E460">
            <v>7.3</v>
          </cell>
          <cell r="F460">
            <v>0</v>
          </cell>
          <cell r="G460">
            <v>7.3</v>
          </cell>
        </row>
        <row r="461">
          <cell r="A461" t="str">
            <v>201906010211</v>
          </cell>
          <cell r="B461" t="str">
            <v>唐海阔</v>
          </cell>
          <cell r="C461" t="str">
            <v>2019健行01班</v>
          </cell>
          <cell r="D461" t="str">
            <v>东10#203</v>
          </cell>
          <cell r="E461">
            <v>8</v>
          </cell>
          <cell r="F461">
            <v>0</v>
          </cell>
          <cell r="G461">
            <v>8</v>
          </cell>
        </row>
        <row r="462">
          <cell r="A462" t="str">
            <v>201906060902</v>
          </cell>
          <cell r="B462" t="str">
            <v>陈浩然</v>
          </cell>
          <cell r="C462" t="str">
            <v>2019健行01班</v>
          </cell>
          <cell r="D462" t="str">
            <v>东10#203</v>
          </cell>
          <cell r="E462">
            <v>8</v>
          </cell>
          <cell r="F462">
            <v>0</v>
          </cell>
          <cell r="G462">
            <v>8</v>
          </cell>
        </row>
        <row r="463">
          <cell r="A463" t="str">
            <v>201906010104</v>
          </cell>
          <cell r="B463" t="str">
            <v>刘旭东</v>
          </cell>
          <cell r="C463" t="str">
            <v>2019健行01班</v>
          </cell>
          <cell r="D463" t="str">
            <v>东10#203</v>
          </cell>
          <cell r="E463">
            <v>8</v>
          </cell>
          <cell r="F463">
            <v>0</v>
          </cell>
          <cell r="G463">
            <v>8</v>
          </cell>
        </row>
        <row r="464">
          <cell r="A464" t="str">
            <v>201906010105</v>
          </cell>
          <cell r="B464" t="str">
            <v>缪志远</v>
          </cell>
          <cell r="C464" t="str">
            <v>2019健行01班</v>
          </cell>
          <cell r="D464" t="str">
            <v>东10#203</v>
          </cell>
          <cell r="E464">
            <v>8</v>
          </cell>
          <cell r="F464">
            <v>0</v>
          </cell>
          <cell r="G464">
            <v>8</v>
          </cell>
        </row>
        <row r="465">
          <cell r="A465" t="str">
            <v>201906062507</v>
          </cell>
          <cell r="B465" t="str">
            <v>蓝凯洋</v>
          </cell>
          <cell r="C465" t="str">
            <v>2019计算机实验班01班</v>
          </cell>
          <cell r="D465" t="str">
            <v>东10#124</v>
          </cell>
          <cell r="E465">
            <v>7.9</v>
          </cell>
          <cell r="F465">
            <v>0</v>
          </cell>
          <cell r="G465">
            <v>7.9</v>
          </cell>
        </row>
        <row r="466">
          <cell r="A466" t="str">
            <v>201906062508</v>
          </cell>
          <cell r="B466" t="str">
            <v>林枫毅</v>
          </cell>
          <cell r="C466" t="str">
            <v>2019数字媒体技术02班</v>
          </cell>
          <cell r="D466" t="str">
            <v>东10#124</v>
          </cell>
          <cell r="E466">
            <v>7.9</v>
          </cell>
          <cell r="F466">
            <v>0</v>
          </cell>
          <cell r="G466">
            <v>7.9</v>
          </cell>
        </row>
        <row r="467">
          <cell r="A467" t="str">
            <v>201906061719</v>
          </cell>
          <cell r="B467" t="str">
            <v>吴振鹏</v>
          </cell>
          <cell r="C467" t="str">
            <v>2019物联网工程01班</v>
          </cell>
          <cell r="D467" t="str">
            <v>东10#123</v>
          </cell>
          <cell r="E467">
            <v>6.7</v>
          </cell>
          <cell r="F467">
            <v>0</v>
          </cell>
          <cell r="G467">
            <v>6.7</v>
          </cell>
        </row>
        <row r="468">
          <cell r="A468" t="str">
            <v>201906061916</v>
          </cell>
          <cell r="B468" t="str">
            <v>王泽生</v>
          </cell>
          <cell r="C468" t="str">
            <v>2019物联网工程01班</v>
          </cell>
          <cell r="D468" t="str">
            <v>东10#123</v>
          </cell>
          <cell r="E468">
            <v>6.7</v>
          </cell>
          <cell r="F468">
            <v>0</v>
          </cell>
          <cell r="G468">
            <v>6.7</v>
          </cell>
          <cell r="H468" t="str">
            <v>寝室长</v>
          </cell>
        </row>
        <row r="469">
          <cell r="A469" t="str">
            <v>201906062323</v>
          </cell>
          <cell r="B469" t="str">
            <v>杨博瑞</v>
          </cell>
          <cell r="C469" t="str">
            <v>2019物联网工程01班</v>
          </cell>
          <cell r="D469" t="str">
            <v>东10#123</v>
          </cell>
          <cell r="E469">
            <v>6.7</v>
          </cell>
          <cell r="F469">
            <v>0</v>
          </cell>
          <cell r="G469">
            <v>6.7</v>
          </cell>
        </row>
        <row r="470">
          <cell r="A470">
            <v>201706062607</v>
          </cell>
          <cell r="B470" t="str">
            <v>郭震铎</v>
          </cell>
          <cell r="C470" t="str">
            <v>2019网络工程01班</v>
          </cell>
          <cell r="D470" t="str">
            <v>东10#122</v>
          </cell>
          <cell r="E470">
            <v>6.2</v>
          </cell>
          <cell r="F470">
            <v>0</v>
          </cell>
          <cell r="G470">
            <v>6.2</v>
          </cell>
        </row>
        <row r="471">
          <cell r="A471" t="str">
            <v>201906060406</v>
          </cell>
          <cell r="B471" t="str">
            <v>丁奕霖</v>
          </cell>
          <cell r="C471" t="str">
            <v>2019网络工程01班</v>
          </cell>
          <cell r="D471" t="str">
            <v>东10#122</v>
          </cell>
          <cell r="E471">
            <v>6.2</v>
          </cell>
          <cell r="F471">
            <v>0</v>
          </cell>
          <cell r="G471">
            <v>6.2</v>
          </cell>
          <cell r="H471" t="str">
            <v>寝室长</v>
          </cell>
        </row>
        <row r="472">
          <cell r="A472" t="str">
            <v>201906061511</v>
          </cell>
          <cell r="B472" t="str">
            <v>刘星</v>
          </cell>
          <cell r="C472" t="str">
            <v>2019网络工程01班</v>
          </cell>
          <cell r="D472" t="str">
            <v>东10#122</v>
          </cell>
          <cell r="E472">
            <v>6.2</v>
          </cell>
          <cell r="F472">
            <v>0</v>
          </cell>
          <cell r="G472">
            <v>6.2</v>
          </cell>
        </row>
        <row r="473">
          <cell r="A473" t="str">
            <v>201906062003</v>
          </cell>
          <cell r="B473" t="str">
            <v>陈孔坤</v>
          </cell>
          <cell r="C473" t="str">
            <v>2019网络工程01班</v>
          </cell>
          <cell r="D473" t="str">
            <v>东10#122</v>
          </cell>
          <cell r="E473">
            <v>6.2</v>
          </cell>
          <cell r="F473">
            <v>0</v>
          </cell>
          <cell r="G473">
            <v>6.2</v>
          </cell>
        </row>
        <row r="474">
          <cell r="A474" t="str">
            <v>201906060619</v>
          </cell>
          <cell r="B474" t="str">
            <v>童文韬</v>
          </cell>
          <cell r="C474" t="str">
            <v>2019计算机+智能科学与技术01班</v>
          </cell>
          <cell r="D474" t="str">
            <v>东10#121</v>
          </cell>
          <cell r="E474">
            <v>7.4</v>
          </cell>
          <cell r="F474">
            <v>0</v>
          </cell>
          <cell r="G474">
            <v>7.4</v>
          </cell>
          <cell r="H474" t="str">
            <v>寝室长</v>
          </cell>
        </row>
        <row r="475">
          <cell r="A475" t="str">
            <v>201906061306</v>
          </cell>
          <cell r="B475" t="str">
            <v>顿世锦</v>
          </cell>
          <cell r="C475" t="str">
            <v>2019数字媒体技术01班</v>
          </cell>
          <cell r="D475" t="str">
            <v>东10#121</v>
          </cell>
          <cell r="E475">
            <v>7.4</v>
          </cell>
          <cell r="F475">
            <v>0</v>
          </cell>
          <cell r="G475">
            <v>7.4</v>
          </cell>
        </row>
        <row r="476">
          <cell r="A476" t="str">
            <v>201906061309</v>
          </cell>
          <cell r="B476" t="str">
            <v>何诚扬</v>
          </cell>
          <cell r="C476" t="str">
            <v>2019数字媒体技术01班</v>
          </cell>
          <cell r="D476" t="str">
            <v>东10#121</v>
          </cell>
          <cell r="E476">
            <v>7.4</v>
          </cell>
          <cell r="F476">
            <v>0</v>
          </cell>
          <cell r="G476">
            <v>7.4</v>
          </cell>
        </row>
        <row r="477">
          <cell r="A477" t="str">
            <v>201906061805</v>
          </cell>
          <cell r="B477" t="str">
            <v>陈舜浩</v>
          </cell>
          <cell r="C477" t="str">
            <v>2019数字媒体技术01班</v>
          </cell>
          <cell r="D477" t="str">
            <v>东10#121</v>
          </cell>
          <cell r="E477">
            <v>7.4</v>
          </cell>
          <cell r="F477">
            <v>0</v>
          </cell>
          <cell r="G477">
            <v>7.4</v>
          </cell>
        </row>
        <row r="478">
          <cell r="A478" t="str">
            <v>201906060107</v>
          </cell>
          <cell r="B478" t="str">
            <v>金文轩</v>
          </cell>
          <cell r="C478" t="str">
            <v>2019计科01班</v>
          </cell>
          <cell r="D478" t="str">
            <v>东10#120</v>
          </cell>
          <cell r="E478">
            <v>8.1999999999999993</v>
          </cell>
          <cell r="F478">
            <v>0</v>
          </cell>
          <cell r="G478">
            <v>8.1999999999999993</v>
          </cell>
        </row>
        <row r="479">
          <cell r="A479" t="str">
            <v>201906061323</v>
          </cell>
          <cell r="B479" t="str">
            <v>汤敏强</v>
          </cell>
          <cell r="C479" t="str">
            <v>2019计科01班</v>
          </cell>
          <cell r="D479" t="str">
            <v>东10#120</v>
          </cell>
          <cell r="E479">
            <v>8.1999999999999993</v>
          </cell>
          <cell r="F479">
            <v>0</v>
          </cell>
          <cell r="G479">
            <v>8.1999999999999993</v>
          </cell>
          <cell r="H479" t="str">
            <v>寝室长</v>
          </cell>
        </row>
        <row r="480">
          <cell r="A480" t="str">
            <v>201906061327</v>
          </cell>
          <cell r="B480" t="str">
            <v>项泓凯</v>
          </cell>
          <cell r="C480" t="str">
            <v>2019计科01班</v>
          </cell>
          <cell r="D480" t="str">
            <v>东10#120</v>
          </cell>
          <cell r="E480">
            <v>8.1999999999999993</v>
          </cell>
          <cell r="F480">
            <v>0</v>
          </cell>
          <cell r="G480">
            <v>8.1999999999999993</v>
          </cell>
        </row>
        <row r="481">
          <cell r="A481" t="str">
            <v>201906061325</v>
          </cell>
          <cell r="B481" t="str">
            <v>王俊博</v>
          </cell>
          <cell r="C481" t="str">
            <v>2019计算机+智能科学与技术01班</v>
          </cell>
          <cell r="D481" t="str">
            <v>东10#120</v>
          </cell>
          <cell r="E481">
            <v>8.1999999999999993</v>
          </cell>
          <cell r="F481">
            <v>0</v>
          </cell>
          <cell r="G481">
            <v>8.1999999999999993</v>
          </cell>
        </row>
        <row r="482">
          <cell r="A482" t="str">
            <v>201906041315</v>
          </cell>
          <cell r="B482" t="str">
            <v>沈金涛</v>
          </cell>
          <cell r="C482" t="str">
            <v>2019计科03班</v>
          </cell>
          <cell r="D482" t="str">
            <v>东08#616</v>
          </cell>
          <cell r="E482">
            <v>8.9</v>
          </cell>
          <cell r="F482">
            <v>0</v>
          </cell>
          <cell r="G482">
            <v>8.9</v>
          </cell>
        </row>
        <row r="483">
          <cell r="A483" t="str">
            <v>201906041329</v>
          </cell>
          <cell r="B483" t="str">
            <v>张凯轩</v>
          </cell>
          <cell r="C483" t="str">
            <v>2019计科01班</v>
          </cell>
          <cell r="D483" t="str">
            <v>东08#607</v>
          </cell>
          <cell r="E483">
            <v>8.3000000000000007</v>
          </cell>
          <cell r="F483">
            <v>0</v>
          </cell>
          <cell r="G483">
            <v>8.3000000000000007</v>
          </cell>
        </row>
        <row r="484">
          <cell r="A484" t="str">
            <v>201906041021</v>
          </cell>
          <cell r="B484" t="str">
            <v>吴超杰</v>
          </cell>
          <cell r="C484" t="str">
            <v>2019软件工程02班</v>
          </cell>
          <cell r="D484" t="str">
            <v>东08#418</v>
          </cell>
          <cell r="E484">
            <v>8.4</v>
          </cell>
          <cell r="F484">
            <v>0</v>
          </cell>
          <cell r="G484">
            <v>8.4</v>
          </cell>
        </row>
        <row r="485">
          <cell r="A485" t="str">
            <v>201906120111</v>
          </cell>
          <cell r="B485" t="str">
            <v>符蓝天</v>
          </cell>
          <cell r="C485" t="str">
            <v>2019软件工程06班</v>
          </cell>
          <cell r="D485" t="str">
            <v>东05#226</v>
          </cell>
          <cell r="E485">
            <v>7</v>
          </cell>
          <cell r="F485">
            <v>0</v>
          </cell>
          <cell r="G485">
            <v>7</v>
          </cell>
        </row>
        <row r="486">
          <cell r="A486" t="str">
            <v>201906120103</v>
          </cell>
          <cell r="B486" t="str">
            <v>陈玲</v>
          </cell>
          <cell r="C486" t="str">
            <v>2019数字媒体技术01班</v>
          </cell>
          <cell r="D486" t="str">
            <v>东05#226</v>
          </cell>
          <cell r="E486">
            <v>7</v>
          </cell>
          <cell r="F486">
            <v>0</v>
          </cell>
          <cell r="G486">
            <v>7</v>
          </cell>
          <cell r="H486" t="str">
            <v>寝室长</v>
          </cell>
        </row>
        <row r="487">
          <cell r="A487" t="str">
            <v>201906061722</v>
          </cell>
          <cell r="B487" t="str">
            <v>虞词博</v>
          </cell>
          <cell r="C487" t="str">
            <v>2019软件工程04班</v>
          </cell>
          <cell r="D487" t="str">
            <v>东03#514</v>
          </cell>
          <cell r="E487">
            <v>8.3000000000000007</v>
          </cell>
          <cell r="F487">
            <v>0</v>
          </cell>
          <cell r="G487">
            <v>8.3000000000000007</v>
          </cell>
        </row>
        <row r="488">
          <cell r="A488" t="str">
            <v>201906062506</v>
          </cell>
          <cell r="B488" t="str">
            <v>金祖封</v>
          </cell>
          <cell r="C488" t="str">
            <v>2019数字媒体技术02班</v>
          </cell>
          <cell r="D488" t="str">
            <v>东02#517</v>
          </cell>
          <cell r="E488">
            <v>7.4</v>
          </cell>
          <cell r="F488">
            <v>0</v>
          </cell>
          <cell r="G488">
            <v>7.4</v>
          </cell>
        </row>
        <row r="489">
          <cell r="A489" t="str">
            <v>201906062509</v>
          </cell>
          <cell r="B489" t="str">
            <v>林培乐</v>
          </cell>
          <cell r="C489" t="str">
            <v>2019数字媒体技术02班</v>
          </cell>
          <cell r="D489" t="str">
            <v>东02#517</v>
          </cell>
          <cell r="E489">
            <v>7.4</v>
          </cell>
          <cell r="F489">
            <v>0</v>
          </cell>
          <cell r="G489">
            <v>7.4</v>
          </cell>
        </row>
        <row r="490">
          <cell r="A490" t="str">
            <v>201906060604</v>
          </cell>
          <cell r="B490" t="str">
            <v>陈亮亮</v>
          </cell>
          <cell r="C490" t="str">
            <v>2019软件工程03班</v>
          </cell>
          <cell r="D490" t="str">
            <v>东02#109</v>
          </cell>
          <cell r="E490">
            <v>7.8</v>
          </cell>
          <cell r="F490">
            <v>0</v>
          </cell>
          <cell r="G490">
            <v>7.8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姓名</v>
          </cell>
          <cell r="B1" t="str">
            <v>学号</v>
          </cell>
          <cell r="C1" t="str">
            <v>班级</v>
          </cell>
          <cell r="D1" t="str">
            <v>总计</v>
          </cell>
          <cell r="E1" t="str">
            <v>综合分</v>
          </cell>
        </row>
        <row r="2">
          <cell r="A2" t="str">
            <v>裘盼佳</v>
          </cell>
          <cell r="B2" t="str">
            <v>201906062711</v>
          </cell>
          <cell r="C2" t="str">
            <v>大数据1901班团支部</v>
          </cell>
          <cell r="D2">
            <v>15</v>
          </cell>
          <cell r="E2" t="str">
            <v>1.5</v>
          </cell>
        </row>
        <row r="3">
          <cell r="A3" t="str">
            <v>张凯轩</v>
          </cell>
          <cell r="B3" t="str">
            <v>201906041329</v>
          </cell>
          <cell r="C3" t="str">
            <v>计科1901班团支部</v>
          </cell>
          <cell r="D3">
            <v>15</v>
          </cell>
          <cell r="E3" t="str">
            <v>1.5</v>
          </cell>
        </row>
        <row r="4">
          <cell r="A4" t="str">
            <v>王涛</v>
          </cell>
          <cell r="B4" t="str">
            <v>201906060924</v>
          </cell>
          <cell r="C4" t="str">
            <v>计科1901班团支部</v>
          </cell>
          <cell r="D4">
            <v>15</v>
          </cell>
          <cell r="E4" t="str">
            <v>1.5</v>
          </cell>
        </row>
        <row r="5">
          <cell r="A5" t="str">
            <v>包科杰</v>
          </cell>
          <cell r="B5" t="str">
            <v>201906061302</v>
          </cell>
          <cell r="C5" t="str">
            <v>计科1901班团支部</v>
          </cell>
          <cell r="D5">
            <v>15</v>
          </cell>
          <cell r="E5" t="str">
            <v>1.5</v>
          </cell>
        </row>
        <row r="6">
          <cell r="A6" t="str">
            <v>沈振豪</v>
          </cell>
          <cell r="B6" t="str">
            <v>201906061321</v>
          </cell>
          <cell r="C6" t="str">
            <v>计科1901班团支部</v>
          </cell>
          <cell r="D6">
            <v>15</v>
          </cell>
          <cell r="E6" t="str">
            <v>1.5</v>
          </cell>
        </row>
        <row r="7">
          <cell r="A7" t="str">
            <v>汤敏强</v>
          </cell>
          <cell r="B7" t="str">
            <v>201906061323</v>
          </cell>
          <cell r="C7" t="str">
            <v>计科1901班团支部</v>
          </cell>
          <cell r="D7">
            <v>15</v>
          </cell>
          <cell r="E7" t="str">
            <v>1.5</v>
          </cell>
        </row>
        <row r="8">
          <cell r="A8" t="str">
            <v>邵江波</v>
          </cell>
          <cell r="B8" t="str">
            <v>201906040418</v>
          </cell>
          <cell r="C8" t="str">
            <v>计科1902班团支部</v>
          </cell>
          <cell r="D8">
            <v>15</v>
          </cell>
          <cell r="E8" t="str">
            <v>1.5</v>
          </cell>
        </row>
        <row r="9">
          <cell r="A9" t="str">
            <v>施展</v>
          </cell>
          <cell r="B9" t="str">
            <v>201906060312</v>
          </cell>
          <cell r="C9" t="str">
            <v>计科1902班团支部</v>
          </cell>
          <cell r="D9">
            <v>15</v>
          </cell>
          <cell r="E9" t="str">
            <v>1.5</v>
          </cell>
        </row>
        <row r="10">
          <cell r="A10" t="str">
            <v>干昂扬</v>
          </cell>
          <cell r="B10" t="str">
            <v>201906061506</v>
          </cell>
          <cell r="C10" t="str">
            <v>计科1902班团支部</v>
          </cell>
          <cell r="D10">
            <v>15</v>
          </cell>
          <cell r="E10" t="str">
            <v>1.5</v>
          </cell>
        </row>
        <row r="11">
          <cell r="A11" t="str">
            <v>陈栋艳</v>
          </cell>
          <cell r="B11" t="str">
            <v>201906062002</v>
          </cell>
          <cell r="C11" t="str">
            <v>计科1902班团支部</v>
          </cell>
          <cell r="D11">
            <v>15</v>
          </cell>
          <cell r="E11" t="str">
            <v>1.5</v>
          </cell>
        </row>
        <row r="12">
          <cell r="A12" t="str">
            <v>蓝纬</v>
          </cell>
          <cell r="B12" t="str">
            <v>201906060909</v>
          </cell>
          <cell r="C12" t="str">
            <v>计科1903班团支部</v>
          </cell>
          <cell r="D12">
            <v>15</v>
          </cell>
          <cell r="E12" t="str">
            <v>1.5</v>
          </cell>
        </row>
        <row r="13">
          <cell r="A13" t="str">
            <v>王亮</v>
          </cell>
          <cell r="B13" t="str">
            <v>201906062714</v>
          </cell>
          <cell r="C13" t="str">
            <v>计科1903班团支部</v>
          </cell>
          <cell r="D13">
            <v>15</v>
          </cell>
          <cell r="E13" t="str">
            <v>1.5</v>
          </cell>
        </row>
        <row r="14">
          <cell r="A14" t="str">
            <v>刘勤壹</v>
          </cell>
          <cell r="B14" t="str">
            <v>201906061316</v>
          </cell>
          <cell r="C14" t="str">
            <v>计算机实验班1901班团支部</v>
          </cell>
          <cell r="D14">
            <v>15</v>
          </cell>
          <cell r="E14" t="str">
            <v>1.5</v>
          </cell>
        </row>
        <row r="15">
          <cell r="A15" t="str">
            <v>王裕可</v>
          </cell>
          <cell r="B15" t="str">
            <v>201906061424</v>
          </cell>
          <cell r="C15" t="str">
            <v>计智1901班团支部</v>
          </cell>
          <cell r="D15">
            <v>15</v>
          </cell>
          <cell r="E15" t="str">
            <v>1.5</v>
          </cell>
        </row>
        <row r="16">
          <cell r="A16" t="str">
            <v>戈梓闻</v>
          </cell>
          <cell r="B16" t="str">
            <v>201906150105</v>
          </cell>
          <cell r="C16" t="str">
            <v>软工（中外）1901班团支部</v>
          </cell>
          <cell r="D16">
            <v>15</v>
          </cell>
          <cell r="E16" t="str">
            <v>1.5</v>
          </cell>
        </row>
        <row r="17">
          <cell r="A17" t="str">
            <v>林宇杰</v>
          </cell>
          <cell r="B17" t="str">
            <v>201906150111</v>
          </cell>
          <cell r="C17" t="str">
            <v>软工（中外）1901班团支部</v>
          </cell>
          <cell r="D17">
            <v>15</v>
          </cell>
          <cell r="E17" t="str">
            <v>1.5</v>
          </cell>
        </row>
        <row r="18">
          <cell r="A18" t="str">
            <v>邵嘉隆</v>
          </cell>
          <cell r="B18" t="str">
            <v>201906150116</v>
          </cell>
          <cell r="C18" t="str">
            <v>软工（中外）1901班团支部</v>
          </cell>
          <cell r="D18">
            <v>15</v>
          </cell>
          <cell r="E18" t="str">
            <v>1.5</v>
          </cell>
        </row>
        <row r="19">
          <cell r="A19" t="str">
            <v>吴易桓</v>
          </cell>
          <cell r="B19" t="str">
            <v>201906150121</v>
          </cell>
          <cell r="C19" t="str">
            <v>软工（中外）1901班团支部</v>
          </cell>
          <cell r="D19">
            <v>15</v>
          </cell>
          <cell r="E19" t="str">
            <v>1.5</v>
          </cell>
        </row>
        <row r="20">
          <cell r="A20" t="str">
            <v>许志杰</v>
          </cell>
          <cell r="B20" t="str">
            <v>201906150125</v>
          </cell>
          <cell r="C20" t="str">
            <v>软工（中外）1901班团支部</v>
          </cell>
          <cell r="D20">
            <v>15</v>
          </cell>
          <cell r="E20" t="str">
            <v>1.5</v>
          </cell>
        </row>
        <row r="21">
          <cell r="A21" t="str">
            <v>宣旭晨</v>
          </cell>
          <cell r="B21" t="str">
            <v>201906150126</v>
          </cell>
          <cell r="C21" t="str">
            <v>软工（中外）1901班团支部</v>
          </cell>
          <cell r="D21">
            <v>15</v>
          </cell>
          <cell r="E21" t="str">
            <v>1.5</v>
          </cell>
        </row>
        <row r="22">
          <cell r="A22" t="str">
            <v>杨泽滨</v>
          </cell>
          <cell r="B22" t="str">
            <v>201906150127</v>
          </cell>
          <cell r="C22" t="str">
            <v>软工（中外）1901班团支部</v>
          </cell>
          <cell r="D22">
            <v>15</v>
          </cell>
          <cell r="E22" t="str">
            <v>1.5</v>
          </cell>
        </row>
        <row r="23">
          <cell r="A23" t="str">
            <v>陈滨</v>
          </cell>
          <cell r="B23" t="str">
            <v>201906150201</v>
          </cell>
          <cell r="C23" t="str">
            <v>软工（中外）1902班团支部</v>
          </cell>
          <cell r="D23">
            <v>15</v>
          </cell>
          <cell r="E23" t="str">
            <v>1.5</v>
          </cell>
        </row>
        <row r="24">
          <cell r="A24" t="str">
            <v>陈高廷</v>
          </cell>
          <cell r="B24" t="str">
            <v>201906150202</v>
          </cell>
          <cell r="C24" t="str">
            <v>软工（中外）1902班团支部</v>
          </cell>
          <cell r="D24">
            <v>15</v>
          </cell>
          <cell r="E24" t="str">
            <v>1.5</v>
          </cell>
        </row>
        <row r="25">
          <cell r="A25" t="str">
            <v>陈昊洛</v>
          </cell>
          <cell r="B25" t="str">
            <v>201906150203</v>
          </cell>
          <cell r="C25" t="str">
            <v>软工（中外）1902班团支部</v>
          </cell>
          <cell r="D25">
            <v>15</v>
          </cell>
          <cell r="E25" t="str">
            <v>1.5</v>
          </cell>
        </row>
        <row r="26">
          <cell r="A26" t="str">
            <v>陈温特</v>
          </cell>
          <cell r="B26" t="str">
            <v>201906150206</v>
          </cell>
          <cell r="C26" t="str">
            <v>软工（中外）1902班团支部</v>
          </cell>
          <cell r="D26">
            <v>15</v>
          </cell>
          <cell r="E26" t="str">
            <v>1.5</v>
          </cell>
        </row>
        <row r="27">
          <cell r="A27" t="str">
            <v>龚志方</v>
          </cell>
          <cell r="B27" t="str">
            <v>201906150208</v>
          </cell>
          <cell r="C27" t="str">
            <v>软工（中外）1902班团支部</v>
          </cell>
          <cell r="D27">
            <v>15</v>
          </cell>
          <cell r="E27" t="str">
            <v>1.5</v>
          </cell>
        </row>
        <row r="28">
          <cell r="A28" t="str">
            <v>洪晓文</v>
          </cell>
          <cell r="B28" t="str">
            <v>201906150209</v>
          </cell>
          <cell r="C28" t="str">
            <v>软工（中外）1902班团支部</v>
          </cell>
          <cell r="D28">
            <v>15</v>
          </cell>
          <cell r="E28" t="str">
            <v>1.5</v>
          </cell>
        </row>
        <row r="29">
          <cell r="A29" t="str">
            <v>楼勇彪</v>
          </cell>
          <cell r="B29" t="str">
            <v>201906150213</v>
          </cell>
          <cell r="C29" t="str">
            <v>软工（中外）1902班团支部</v>
          </cell>
          <cell r="D29">
            <v>15</v>
          </cell>
          <cell r="E29" t="str">
            <v>1.5</v>
          </cell>
        </row>
        <row r="30">
          <cell r="A30" t="str">
            <v>沈豪</v>
          </cell>
          <cell r="B30" t="str">
            <v>201906150215</v>
          </cell>
          <cell r="C30" t="str">
            <v>软工（中外）1902班团支部</v>
          </cell>
          <cell r="D30">
            <v>15</v>
          </cell>
          <cell r="E30" t="str">
            <v>1.5</v>
          </cell>
        </row>
        <row r="31">
          <cell r="A31" t="str">
            <v>唐晨宇</v>
          </cell>
          <cell r="B31" t="str">
            <v>201906150218</v>
          </cell>
          <cell r="C31" t="str">
            <v>软工（中外）1902班团支部</v>
          </cell>
          <cell r="D31">
            <v>15</v>
          </cell>
          <cell r="E31" t="str">
            <v>1.5</v>
          </cell>
        </row>
        <row r="32">
          <cell r="A32" t="str">
            <v>叶凯玮</v>
          </cell>
          <cell r="B32" t="str">
            <v>201906150227</v>
          </cell>
          <cell r="C32" t="str">
            <v>软工（中外）1902班团支部</v>
          </cell>
          <cell r="D32">
            <v>15</v>
          </cell>
          <cell r="E32" t="str">
            <v>1.5</v>
          </cell>
        </row>
        <row r="33">
          <cell r="A33" t="str">
            <v>吴安麒</v>
          </cell>
          <cell r="B33" t="str">
            <v>201906150320</v>
          </cell>
          <cell r="C33" t="str">
            <v>软工（中外）1903班团支部</v>
          </cell>
          <cell r="D33">
            <v>15</v>
          </cell>
          <cell r="E33" t="str">
            <v>1.5</v>
          </cell>
        </row>
        <row r="34">
          <cell r="A34" t="str">
            <v>马佳敏</v>
          </cell>
          <cell r="B34" t="str">
            <v>201906021316</v>
          </cell>
          <cell r="C34" t="str">
            <v>软件工程1901班团支部</v>
          </cell>
          <cell r="D34">
            <v>15</v>
          </cell>
          <cell r="E34" t="str">
            <v>1.5</v>
          </cell>
        </row>
        <row r="35">
          <cell r="A35" t="str">
            <v>包嘉豪</v>
          </cell>
          <cell r="B35" t="str">
            <v>201906061301</v>
          </cell>
          <cell r="C35" t="str">
            <v>软件工程1901班团支部</v>
          </cell>
          <cell r="D35">
            <v>15</v>
          </cell>
          <cell r="E35" t="str">
            <v>1.5</v>
          </cell>
        </row>
        <row r="36">
          <cell r="A36" t="str">
            <v>贾霖杰</v>
          </cell>
          <cell r="B36" t="str">
            <v>201906061312</v>
          </cell>
          <cell r="C36" t="str">
            <v>软件工程1901班团支部</v>
          </cell>
          <cell r="D36">
            <v>15</v>
          </cell>
          <cell r="E36" t="str">
            <v>1.5</v>
          </cell>
        </row>
        <row r="37">
          <cell r="A37" t="str">
            <v>程可</v>
          </cell>
          <cell r="B37" t="str">
            <v>201906061402</v>
          </cell>
          <cell r="C37" t="str">
            <v>软件工程1901班团支部</v>
          </cell>
          <cell r="D37">
            <v>15</v>
          </cell>
          <cell r="E37" t="str">
            <v>1.5</v>
          </cell>
        </row>
        <row r="38">
          <cell r="A38" t="str">
            <v>顾欣怡</v>
          </cell>
          <cell r="B38" t="str">
            <v>201906061409</v>
          </cell>
          <cell r="C38" t="str">
            <v>软件工程1901班团支部</v>
          </cell>
          <cell r="D38">
            <v>15</v>
          </cell>
          <cell r="E38" t="str">
            <v>1.5</v>
          </cell>
        </row>
        <row r="39">
          <cell r="A39" t="str">
            <v>罗逸宁</v>
          </cell>
          <cell r="B39" t="str">
            <v>201906061416</v>
          </cell>
          <cell r="C39" t="str">
            <v>软件工程1901班团支部</v>
          </cell>
          <cell r="D39">
            <v>15</v>
          </cell>
          <cell r="E39" t="str">
            <v>1.5</v>
          </cell>
        </row>
        <row r="40">
          <cell r="A40" t="str">
            <v>吕伟</v>
          </cell>
          <cell r="B40" t="str">
            <v>201906061417</v>
          </cell>
          <cell r="C40" t="str">
            <v>软件工程1901班团支部</v>
          </cell>
          <cell r="D40">
            <v>15</v>
          </cell>
          <cell r="E40" t="str">
            <v>1.5</v>
          </cell>
        </row>
        <row r="41">
          <cell r="A41" t="str">
            <v>应彬枫</v>
          </cell>
          <cell r="B41" t="str">
            <v>201906061522</v>
          </cell>
          <cell r="C41" t="str">
            <v>软件工程1901班团支部</v>
          </cell>
          <cell r="D41">
            <v>15</v>
          </cell>
          <cell r="E41" t="str">
            <v>1.5</v>
          </cell>
        </row>
        <row r="42">
          <cell r="A42" t="str">
            <v>吴超杰</v>
          </cell>
          <cell r="B42" t="str">
            <v>201906041021</v>
          </cell>
          <cell r="C42" t="str">
            <v>软件工程1902班团支部</v>
          </cell>
          <cell r="D42">
            <v>15</v>
          </cell>
          <cell r="E42" t="str">
            <v>1.5</v>
          </cell>
        </row>
        <row r="43">
          <cell r="A43" t="str">
            <v>徐同帅</v>
          </cell>
          <cell r="B43" t="str">
            <v>201906061826</v>
          </cell>
          <cell r="C43" t="str">
            <v>软件工程1903班团支部</v>
          </cell>
          <cell r="D43">
            <v>15</v>
          </cell>
          <cell r="E43" t="str">
            <v>1.5</v>
          </cell>
        </row>
        <row r="44">
          <cell r="A44" t="str">
            <v>卢鹏宇</v>
          </cell>
          <cell r="B44" t="str">
            <v>201906061909</v>
          </cell>
          <cell r="C44" t="str">
            <v>软件工程1904班团支部</v>
          </cell>
          <cell r="D44">
            <v>15</v>
          </cell>
          <cell r="E44" t="str">
            <v>1.5</v>
          </cell>
        </row>
        <row r="45">
          <cell r="A45" t="str">
            <v>姚昱玮</v>
          </cell>
          <cell r="B45" t="str">
            <v>201906060228</v>
          </cell>
          <cell r="C45" t="str">
            <v>软件工程1905班团支部</v>
          </cell>
          <cell r="D45">
            <v>15</v>
          </cell>
          <cell r="E45" t="str">
            <v>1.5</v>
          </cell>
        </row>
        <row r="46">
          <cell r="A46" t="str">
            <v>罗慧闲</v>
          </cell>
          <cell r="B46" t="str">
            <v>201906062612</v>
          </cell>
          <cell r="C46" t="str">
            <v>软件工程1905班团支部</v>
          </cell>
          <cell r="D46">
            <v>15</v>
          </cell>
          <cell r="E46" t="str">
            <v>1.5</v>
          </cell>
        </row>
        <row r="47">
          <cell r="A47" t="str">
            <v>杨捷宁</v>
          </cell>
          <cell r="B47" t="str">
            <v>201906062526</v>
          </cell>
          <cell r="C47" t="str">
            <v>软件工程1906班团支部</v>
          </cell>
          <cell r="D47">
            <v>15</v>
          </cell>
          <cell r="E47" t="str">
            <v>1.5</v>
          </cell>
        </row>
        <row r="48">
          <cell r="A48" t="str">
            <v>蔡梦菲</v>
          </cell>
          <cell r="B48" t="str">
            <v>201906062601</v>
          </cell>
          <cell r="C48" t="str">
            <v>软件工程1906班团支部</v>
          </cell>
          <cell r="D48">
            <v>15</v>
          </cell>
          <cell r="E48" t="str">
            <v>1.5</v>
          </cell>
        </row>
        <row r="49">
          <cell r="A49" t="str">
            <v>贾兆宇</v>
          </cell>
          <cell r="B49" t="str">
            <v>201906062608</v>
          </cell>
          <cell r="C49" t="str">
            <v>软件工程1906班团支部</v>
          </cell>
          <cell r="D49">
            <v>15</v>
          </cell>
          <cell r="E49" t="str">
            <v>1.5</v>
          </cell>
        </row>
        <row r="50">
          <cell r="A50" t="str">
            <v>陈玲</v>
          </cell>
          <cell r="B50" t="str">
            <v>201906120103</v>
          </cell>
          <cell r="C50" t="str">
            <v>数媒1901班团支部</v>
          </cell>
          <cell r="D50">
            <v>15</v>
          </cell>
          <cell r="E50" t="str">
            <v>1.5</v>
          </cell>
        </row>
        <row r="51">
          <cell r="A51" t="str">
            <v>顾鹏飞</v>
          </cell>
          <cell r="B51" t="str">
            <v>201806061505</v>
          </cell>
          <cell r="C51" t="str">
            <v>数媒1902班团支部</v>
          </cell>
          <cell r="D51">
            <v>15</v>
          </cell>
          <cell r="E51" t="str">
            <v>1.5</v>
          </cell>
        </row>
        <row r="52">
          <cell r="A52" t="str">
            <v>徐斯阳</v>
          </cell>
          <cell r="B52" t="str">
            <v>201906061228</v>
          </cell>
          <cell r="C52" t="str">
            <v>数媒1902班团支部</v>
          </cell>
          <cell r="D52">
            <v>15</v>
          </cell>
          <cell r="E52" t="str">
            <v>1.5</v>
          </cell>
        </row>
        <row r="53">
          <cell r="A53" t="str">
            <v>陈琦磊</v>
          </cell>
          <cell r="B53" t="str">
            <v>201906062201</v>
          </cell>
          <cell r="C53" t="str">
            <v>数媒1902班团支部</v>
          </cell>
          <cell r="D53">
            <v>15</v>
          </cell>
          <cell r="E53" t="str">
            <v>1.5</v>
          </cell>
        </row>
        <row r="54">
          <cell r="A54" t="str">
            <v>褚劲辉</v>
          </cell>
          <cell r="B54" t="str">
            <v>201906062204</v>
          </cell>
          <cell r="C54" t="str">
            <v>数媒1902班团支部</v>
          </cell>
          <cell r="D54">
            <v>15</v>
          </cell>
          <cell r="E54" t="str">
            <v>1.5</v>
          </cell>
        </row>
        <row r="55">
          <cell r="A55" t="str">
            <v>蒋楠</v>
          </cell>
          <cell r="B55" t="str">
            <v>201906062207</v>
          </cell>
          <cell r="C55" t="str">
            <v>数媒1902班团支部</v>
          </cell>
          <cell r="D55">
            <v>15</v>
          </cell>
          <cell r="E55" t="str">
            <v>1.5</v>
          </cell>
        </row>
        <row r="56">
          <cell r="A56" t="str">
            <v>匡思付</v>
          </cell>
          <cell r="B56" t="str">
            <v>201906062208</v>
          </cell>
          <cell r="C56" t="str">
            <v>数媒1902班团支部</v>
          </cell>
          <cell r="D56">
            <v>15</v>
          </cell>
          <cell r="E56" t="str">
            <v>1.5</v>
          </cell>
        </row>
        <row r="57">
          <cell r="A57" t="str">
            <v>马嘉津</v>
          </cell>
          <cell r="B57" t="str">
            <v>201906062214</v>
          </cell>
          <cell r="C57" t="str">
            <v>数媒1902班团支部</v>
          </cell>
          <cell r="D57">
            <v>15</v>
          </cell>
          <cell r="E57" t="str">
            <v>1.5</v>
          </cell>
        </row>
        <row r="58">
          <cell r="A58" t="str">
            <v>谢生瑞</v>
          </cell>
          <cell r="B58" t="str">
            <v>201906062222</v>
          </cell>
          <cell r="C58" t="str">
            <v>数媒1902班团支部</v>
          </cell>
          <cell r="D58">
            <v>15</v>
          </cell>
          <cell r="E58" t="str">
            <v>1.5</v>
          </cell>
        </row>
        <row r="59">
          <cell r="A59" t="str">
            <v>张诺骋</v>
          </cell>
          <cell r="B59" t="str">
            <v>201906062227</v>
          </cell>
          <cell r="C59" t="str">
            <v>数媒1902班团支部</v>
          </cell>
          <cell r="D59">
            <v>15</v>
          </cell>
          <cell r="E59" t="str">
            <v>1.5</v>
          </cell>
        </row>
        <row r="60">
          <cell r="A60" t="str">
            <v>张腾</v>
          </cell>
          <cell r="B60" t="str">
            <v>201906062228</v>
          </cell>
          <cell r="C60" t="str">
            <v>数媒1902班团支部</v>
          </cell>
          <cell r="D60">
            <v>15</v>
          </cell>
          <cell r="E60" t="str">
            <v>1.5</v>
          </cell>
        </row>
        <row r="61">
          <cell r="A61" t="str">
            <v>张扬</v>
          </cell>
          <cell r="B61" t="str">
            <v>201906062229</v>
          </cell>
          <cell r="C61" t="str">
            <v>数媒1902班团支部</v>
          </cell>
          <cell r="D61">
            <v>15</v>
          </cell>
          <cell r="E61" t="str">
            <v>1.5</v>
          </cell>
        </row>
        <row r="62">
          <cell r="A62" t="str">
            <v>狄悠娴</v>
          </cell>
          <cell r="B62" t="str">
            <v>201906062302</v>
          </cell>
          <cell r="C62" t="str">
            <v>数媒1902班团支部</v>
          </cell>
          <cell r="D62">
            <v>15</v>
          </cell>
          <cell r="E62" t="str">
            <v>1.5</v>
          </cell>
        </row>
        <row r="63">
          <cell r="A63" t="str">
            <v>何也宁</v>
          </cell>
          <cell r="B63" t="str">
            <v>201906062304</v>
          </cell>
          <cell r="C63" t="str">
            <v>数媒1902班团支部</v>
          </cell>
          <cell r="D63">
            <v>15</v>
          </cell>
          <cell r="E63" t="str">
            <v>1.5</v>
          </cell>
        </row>
        <row r="64">
          <cell r="A64" t="str">
            <v>黄浩然</v>
          </cell>
          <cell r="B64" t="str">
            <v>201906062305</v>
          </cell>
          <cell r="C64" t="str">
            <v>数媒1902班团支部</v>
          </cell>
          <cell r="D64">
            <v>15</v>
          </cell>
          <cell r="E64" t="str">
            <v>1.5</v>
          </cell>
        </row>
        <row r="65">
          <cell r="A65" t="str">
            <v>李迪寒</v>
          </cell>
          <cell r="B65" t="str">
            <v>201906062309</v>
          </cell>
          <cell r="C65" t="str">
            <v>数媒1902班团支部</v>
          </cell>
          <cell r="D65">
            <v>15</v>
          </cell>
          <cell r="E65" t="str">
            <v>1.5</v>
          </cell>
        </row>
        <row r="66">
          <cell r="A66" t="str">
            <v>李健健</v>
          </cell>
          <cell r="B66" t="str">
            <v>201906062310</v>
          </cell>
          <cell r="C66" t="str">
            <v>数媒1902班团支部</v>
          </cell>
          <cell r="D66">
            <v>15</v>
          </cell>
          <cell r="E66" t="str">
            <v>1.5</v>
          </cell>
        </row>
        <row r="67">
          <cell r="A67" t="str">
            <v>任河清</v>
          </cell>
          <cell r="B67" t="str">
            <v>201906062313</v>
          </cell>
          <cell r="C67" t="str">
            <v>数媒1902班团支部</v>
          </cell>
          <cell r="D67">
            <v>15</v>
          </cell>
          <cell r="E67" t="str">
            <v>1.5</v>
          </cell>
        </row>
        <row r="68">
          <cell r="A68" t="str">
            <v>鄢广婧</v>
          </cell>
          <cell r="B68" t="str">
            <v>201906062322</v>
          </cell>
          <cell r="C68" t="str">
            <v>数媒1902班团支部</v>
          </cell>
          <cell r="D68">
            <v>15</v>
          </cell>
          <cell r="E68" t="str">
            <v>1.5</v>
          </cell>
        </row>
        <row r="69">
          <cell r="A69" t="str">
            <v>叶心如</v>
          </cell>
          <cell r="B69" t="str">
            <v>201906062324</v>
          </cell>
          <cell r="C69" t="str">
            <v>数媒1902班团支部</v>
          </cell>
          <cell r="D69">
            <v>15</v>
          </cell>
          <cell r="E69" t="str">
            <v>1.5</v>
          </cell>
        </row>
        <row r="70">
          <cell r="A70" t="str">
            <v>余政遥</v>
          </cell>
          <cell r="B70" t="str">
            <v>201906062326</v>
          </cell>
          <cell r="C70" t="str">
            <v>数媒1902班团支部</v>
          </cell>
          <cell r="D70">
            <v>15</v>
          </cell>
          <cell r="E70" t="str">
            <v>1.5</v>
          </cell>
        </row>
        <row r="71">
          <cell r="A71" t="str">
            <v>章光辉</v>
          </cell>
          <cell r="B71" t="str">
            <v>201906062327</v>
          </cell>
          <cell r="C71" t="str">
            <v>数媒1902班团支部</v>
          </cell>
          <cell r="D71">
            <v>15</v>
          </cell>
          <cell r="E71" t="str">
            <v>1.5</v>
          </cell>
        </row>
        <row r="72">
          <cell r="A72" t="str">
            <v>张晴俐</v>
          </cell>
          <cell r="B72" t="str">
            <v>201906062329</v>
          </cell>
          <cell r="C72" t="str">
            <v>数媒1902班团支部</v>
          </cell>
          <cell r="D72">
            <v>15</v>
          </cell>
          <cell r="E72" t="str">
            <v>1.5</v>
          </cell>
        </row>
        <row r="73">
          <cell r="A73" t="str">
            <v>林温泽</v>
          </cell>
          <cell r="B73" t="str">
            <v>201906062410</v>
          </cell>
          <cell r="C73" t="str">
            <v>数媒1902班团支部</v>
          </cell>
          <cell r="D73">
            <v>15</v>
          </cell>
          <cell r="E73" t="str">
            <v>1.5</v>
          </cell>
        </row>
        <row r="74">
          <cell r="A74" t="str">
            <v>闫语</v>
          </cell>
          <cell r="B74" t="str">
            <v>201906062423</v>
          </cell>
          <cell r="C74" t="str">
            <v>数媒1902班团支部</v>
          </cell>
          <cell r="D74">
            <v>15</v>
          </cell>
          <cell r="E74" t="str">
            <v>1.5</v>
          </cell>
        </row>
        <row r="75">
          <cell r="A75" t="str">
            <v>金祖封</v>
          </cell>
          <cell r="B75" t="str">
            <v>201906062506</v>
          </cell>
          <cell r="C75" t="str">
            <v>数媒1902班团支部</v>
          </cell>
          <cell r="D75">
            <v>15</v>
          </cell>
          <cell r="E75" t="str">
            <v>1.5</v>
          </cell>
        </row>
        <row r="76">
          <cell r="A76" t="str">
            <v>林枫毅</v>
          </cell>
          <cell r="B76" t="str">
            <v>201906062508</v>
          </cell>
          <cell r="C76" t="str">
            <v>数媒1902班团支部</v>
          </cell>
          <cell r="D76">
            <v>15</v>
          </cell>
          <cell r="E76" t="str">
            <v>1.5</v>
          </cell>
        </row>
        <row r="77">
          <cell r="A77" t="str">
            <v>林培乐</v>
          </cell>
          <cell r="B77" t="str">
            <v>201906062509</v>
          </cell>
          <cell r="C77" t="str">
            <v>数媒1902班团支部</v>
          </cell>
          <cell r="D77">
            <v>15</v>
          </cell>
          <cell r="E77" t="str">
            <v>1.5</v>
          </cell>
        </row>
        <row r="78">
          <cell r="A78" t="str">
            <v>林嘉琦</v>
          </cell>
          <cell r="B78" t="str">
            <v>201906061814</v>
          </cell>
          <cell r="C78" t="str">
            <v>网工1901班团支部</v>
          </cell>
          <cell r="D78">
            <v>15</v>
          </cell>
          <cell r="E78" t="str">
            <v>1.5</v>
          </cell>
        </row>
        <row r="79">
          <cell r="A79" t="str">
            <v>庞亚鹏</v>
          </cell>
          <cell r="B79" t="str">
            <v>201906062618</v>
          </cell>
          <cell r="C79" t="str">
            <v>网工1902班团支部</v>
          </cell>
          <cell r="D79">
            <v>15</v>
          </cell>
          <cell r="E79" t="str">
            <v>1.5</v>
          </cell>
        </row>
        <row r="80">
          <cell r="A80" t="str">
            <v>谢忠杰</v>
          </cell>
          <cell r="B80" t="str">
            <v>202003150217</v>
          </cell>
          <cell r="C80" t="str">
            <v>大数据2001班团支部</v>
          </cell>
          <cell r="D80">
            <v>15</v>
          </cell>
          <cell r="E80" t="str">
            <v>1.5</v>
          </cell>
        </row>
        <row r="81">
          <cell r="A81" t="str">
            <v>黄家蕊</v>
          </cell>
          <cell r="B81" t="str">
            <v>202003151110</v>
          </cell>
          <cell r="C81" t="str">
            <v>大数据2001班团支部</v>
          </cell>
          <cell r="D81">
            <v>15</v>
          </cell>
          <cell r="E81" t="str">
            <v>1.5</v>
          </cell>
        </row>
        <row r="82">
          <cell r="A82" t="str">
            <v>敬至秦</v>
          </cell>
          <cell r="B82" t="str">
            <v>202003151113</v>
          </cell>
          <cell r="C82" t="str">
            <v>大数据2001班团支部</v>
          </cell>
          <cell r="D82">
            <v>15</v>
          </cell>
          <cell r="E82" t="str">
            <v>1.5</v>
          </cell>
        </row>
        <row r="83">
          <cell r="A83" t="str">
            <v>林杨</v>
          </cell>
          <cell r="B83" t="str">
            <v>202005690115</v>
          </cell>
          <cell r="C83" t="str">
            <v>大数据2001班团支部</v>
          </cell>
          <cell r="D83">
            <v>15</v>
          </cell>
          <cell r="E83" t="str">
            <v>1.5</v>
          </cell>
        </row>
        <row r="84">
          <cell r="A84" t="str">
            <v>梁鸿源</v>
          </cell>
          <cell r="B84" t="str">
            <v>202003150113</v>
          </cell>
          <cell r="C84" t="str">
            <v>计算机实验班2001班团支部</v>
          </cell>
          <cell r="D84">
            <v>15</v>
          </cell>
          <cell r="E84" t="str">
            <v>1.5</v>
          </cell>
        </row>
        <row r="85">
          <cell r="A85" t="str">
            <v>李卓伦</v>
          </cell>
          <cell r="B85" t="str">
            <v>202003151114</v>
          </cell>
          <cell r="C85" t="str">
            <v>计算机实验班2001班团支部</v>
          </cell>
          <cell r="D85">
            <v>15</v>
          </cell>
          <cell r="E85" t="str">
            <v>1.5</v>
          </cell>
        </row>
        <row r="86">
          <cell r="A86" t="str">
            <v>许奇恩</v>
          </cell>
          <cell r="B86" t="str">
            <v>202003150119</v>
          </cell>
          <cell r="C86" t="str">
            <v>计智2001班团支部</v>
          </cell>
          <cell r="D86">
            <v>15</v>
          </cell>
          <cell r="E86" t="str">
            <v>1.5</v>
          </cell>
        </row>
        <row r="87">
          <cell r="A87" t="str">
            <v>汤贺强</v>
          </cell>
          <cell r="B87" t="str">
            <v>202003151017</v>
          </cell>
          <cell r="C87" t="str">
            <v>计智2001班团支部</v>
          </cell>
          <cell r="D87">
            <v>15</v>
          </cell>
          <cell r="E87" t="str">
            <v>1.5</v>
          </cell>
        </row>
        <row r="88">
          <cell r="A88" t="str">
            <v>林祥庆</v>
          </cell>
          <cell r="B88" t="str">
            <v>202005140118</v>
          </cell>
          <cell r="C88" t="str">
            <v>计智2001班团支部</v>
          </cell>
          <cell r="D88">
            <v>15</v>
          </cell>
          <cell r="E88" t="str">
            <v>1.5</v>
          </cell>
        </row>
        <row r="89">
          <cell r="A89" t="str">
            <v>应翰震</v>
          </cell>
          <cell r="B89" t="str">
            <v>202003340225</v>
          </cell>
          <cell r="C89" t="str">
            <v>软工（中外）2002班团支部</v>
          </cell>
          <cell r="D89">
            <v>15</v>
          </cell>
          <cell r="E89" t="str">
            <v>1.5</v>
          </cell>
        </row>
        <row r="90">
          <cell r="A90" t="str">
            <v>彭柯漪</v>
          </cell>
          <cell r="B90" t="str">
            <v>202003340317</v>
          </cell>
          <cell r="C90" t="str">
            <v>软工（中外）2003班团支部</v>
          </cell>
          <cell r="D90">
            <v>15</v>
          </cell>
          <cell r="E90" t="str">
            <v>1.5</v>
          </cell>
        </row>
        <row r="91">
          <cell r="A91" t="str">
            <v>马宇航</v>
          </cell>
          <cell r="B91" t="str">
            <v>202003340211</v>
          </cell>
          <cell r="C91" t="str">
            <v>软工大数据2001班团支部</v>
          </cell>
          <cell r="D91">
            <v>15</v>
          </cell>
          <cell r="E91" t="str">
            <v>1.5</v>
          </cell>
        </row>
        <row r="92">
          <cell r="A92" t="str">
            <v>徐祎珂</v>
          </cell>
          <cell r="B92" t="str">
            <v>202003150120</v>
          </cell>
          <cell r="C92" t="str">
            <v>网工2001班团支部</v>
          </cell>
          <cell r="D92">
            <v>15</v>
          </cell>
          <cell r="E92" t="str">
            <v>1.5</v>
          </cell>
        </row>
        <row r="93">
          <cell r="A93" t="str">
            <v>郑彬坤</v>
          </cell>
          <cell r="B93" t="str">
            <v>202003150225</v>
          </cell>
          <cell r="C93" t="str">
            <v>网工2001班团支部</v>
          </cell>
          <cell r="D93">
            <v>15</v>
          </cell>
          <cell r="E93" t="str">
            <v>1.5</v>
          </cell>
        </row>
        <row r="94">
          <cell r="A94" t="str">
            <v>蔡靖</v>
          </cell>
          <cell r="B94" t="str">
            <v>202003150501</v>
          </cell>
          <cell r="C94" t="str">
            <v>网工2001班团支部</v>
          </cell>
          <cell r="D94">
            <v>15</v>
          </cell>
          <cell r="E94" t="str">
            <v>1.5</v>
          </cell>
        </row>
        <row r="95">
          <cell r="A95" t="str">
            <v>陈波旭</v>
          </cell>
          <cell r="B95" t="str">
            <v>202003150602</v>
          </cell>
          <cell r="C95" t="str">
            <v>网工2001班团支部</v>
          </cell>
          <cell r="D95">
            <v>15</v>
          </cell>
          <cell r="E95" t="str">
            <v>1.5</v>
          </cell>
        </row>
        <row r="96">
          <cell r="A96" t="str">
            <v>董国伟</v>
          </cell>
          <cell r="B96" t="str">
            <v>202003150604</v>
          </cell>
          <cell r="C96" t="str">
            <v>网工2001班团支部</v>
          </cell>
          <cell r="D96">
            <v>15</v>
          </cell>
          <cell r="E96" t="str">
            <v>1.5</v>
          </cell>
        </row>
        <row r="97">
          <cell r="A97" t="str">
            <v>潘讴诗</v>
          </cell>
          <cell r="B97" t="str">
            <v>202003150614</v>
          </cell>
          <cell r="C97" t="str">
            <v>网工2001班团支部</v>
          </cell>
          <cell r="D97">
            <v>15</v>
          </cell>
          <cell r="E97" t="str">
            <v>1.5</v>
          </cell>
        </row>
        <row r="98">
          <cell r="A98" t="str">
            <v>田晨光</v>
          </cell>
          <cell r="B98" t="str">
            <v>202003150618</v>
          </cell>
          <cell r="C98" t="str">
            <v>网工2001班团支部</v>
          </cell>
          <cell r="D98">
            <v>15</v>
          </cell>
          <cell r="E98" t="str">
            <v>1.5</v>
          </cell>
        </row>
        <row r="99">
          <cell r="A99" t="str">
            <v>李彧翰</v>
          </cell>
          <cell r="B99" t="str">
            <v>202003150811</v>
          </cell>
          <cell r="C99" t="str">
            <v>网工2001班团支部</v>
          </cell>
          <cell r="D99">
            <v>15</v>
          </cell>
          <cell r="E99" t="str">
            <v>1.5</v>
          </cell>
        </row>
        <row r="100">
          <cell r="A100" t="str">
            <v>潘求祺</v>
          </cell>
          <cell r="B100" t="str">
            <v>202003150911</v>
          </cell>
          <cell r="C100" t="str">
            <v>网工2001班团支部</v>
          </cell>
          <cell r="D100">
            <v>15</v>
          </cell>
          <cell r="E100" t="str">
            <v>1.5</v>
          </cell>
        </row>
        <row r="101">
          <cell r="A101" t="str">
            <v>王浦</v>
          </cell>
          <cell r="B101" t="str">
            <v>202003150916</v>
          </cell>
          <cell r="C101" t="str">
            <v>网工2001班团支部</v>
          </cell>
          <cell r="D101">
            <v>15</v>
          </cell>
          <cell r="E101" t="str">
            <v>1.5</v>
          </cell>
        </row>
        <row r="102">
          <cell r="A102" t="str">
            <v>雷克之</v>
          </cell>
          <cell r="B102" t="str">
            <v>202003151214</v>
          </cell>
          <cell r="C102" t="str">
            <v>网工2001班团支部</v>
          </cell>
          <cell r="D102">
            <v>15</v>
          </cell>
          <cell r="E102" t="str">
            <v>1.5</v>
          </cell>
        </row>
        <row r="103">
          <cell r="A103" t="str">
            <v>程德伟</v>
          </cell>
          <cell r="B103" t="str">
            <v>202005030604</v>
          </cell>
          <cell r="C103" t="str">
            <v>移动应用开发2001班团支部</v>
          </cell>
          <cell r="D103">
            <v>15</v>
          </cell>
          <cell r="E103" t="str">
            <v>1.5</v>
          </cell>
        </row>
        <row r="104">
          <cell r="A104" t="str">
            <v>孙柯星</v>
          </cell>
          <cell r="B104" t="str">
            <v>202003150418</v>
          </cell>
          <cell r="C104" t="str">
            <v>移动应用开发2002班团支部</v>
          </cell>
          <cell r="D104">
            <v>15</v>
          </cell>
          <cell r="E104" t="str">
            <v>1.5</v>
          </cell>
        </row>
        <row r="105">
          <cell r="A105" t="str">
            <v>蔡伟悦</v>
          </cell>
          <cell r="B105" t="str">
            <v>202003150601</v>
          </cell>
          <cell r="C105" t="str">
            <v>移动应用开发2002班团支部</v>
          </cell>
          <cell r="D105">
            <v>15</v>
          </cell>
          <cell r="E105" t="str">
            <v>1.5</v>
          </cell>
        </row>
        <row r="106">
          <cell r="A106" t="str">
            <v>陈知睿</v>
          </cell>
          <cell r="B106" t="str">
            <v>202003150603</v>
          </cell>
          <cell r="C106" t="str">
            <v>移动应用开发2002班团支部</v>
          </cell>
          <cell r="D106">
            <v>15</v>
          </cell>
          <cell r="E106" t="str">
            <v>1.5</v>
          </cell>
        </row>
        <row r="107">
          <cell r="A107" t="str">
            <v>戚文柯</v>
          </cell>
          <cell r="B107" t="str">
            <v>202003150615</v>
          </cell>
          <cell r="C107" t="str">
            <v>移动应用开发2002班团支部</v>
          </cell>
          <cell r="D107">
            <v>15</v>
          </cell>
          <cell r="E107" t="str">
            <v>1.5</v>
          </cell>
        </row>
        <row r="108">
          <cell r="A108" t="str">
            <v>何整成</v>
          </cell>
          <cell r="B108" t="str">
            <v>202003150707</v>
          </cell>
          <cell r="C108" t="str">
            <v>移动应用开发2002班团支部</v>
          </cell>
          <cell r="D108">
            <v>15</v>
          </cell>
          <cell r="E108" t="str">
            <v>1.5</v>
          </cell>
        </row>
        <row r="109">
          <cell r="A109" t="str">
            <v>赖宇星</v>
          </cell>
          <cell r="B109" t="str">
            <v>202003150712</v>
          </cell>
          <cell r="C109" t="str">
            <v>移动应用开发2002班团支部</v>
          </cell>
          <cell r="D109">
            <v>15</v>
          </cell>
          <cell r="E109" t="str">
            <v>1.5</v>
          </cell>
        </row>
        <row r="110">
          <cell r="A110" t="str">
            <v>顾恺昱</v>
          </cell>
          <cell r="B110" t="str">
            <v>202005130406</v>
          </cell>
          <cell r="C110" t="str">
            <v>移动应用开发2002班团支部</v>
          </cell>
          <cell r="D110">
            <v>15</v>
          </cell>
          <cell r="E110" t="str">
            <v>1.5</v>
          </cell>
        </row>
        <row r="111">
          <cell r="A111" t="str">
            <v>管思成</v>
          </cell>
          <cell r="B111" t="str">
            <v>202003150205</v>
          </cell>
          <cell r="C111" t="str">
            <v>移动应用开发2003班团支部</v>
          </cell>
          <cell r="D111">
            <v>15</v>
          </cell>
          <cell r="E111" t="str">
            <v>1.5</v>
          </cell>
        </row>
        <row r="112">
          <cell r="A112" t="str">
            <v>邱伟杰</v>
          </cell>
          <cell r="B112" t="str">
            <v>202003150721</v>
          </cell>
          <cell r="C112" t="str">
            <v>移动应用开发2003班团支部</v>
          </cell>
          <cell r="D112">
            <v>15</v>
          </cell>
          <cell r="E112" t="str">
            <v>1.5</v>
          </cell>
        </row>
        <row r="113">
          <cell r="A113" t="str">
            <v>应城晔</v>
          </cell>
          <cell r="B113" t="str">
            <v>202003150922</v>
          </cell>
          <cell r="C113" t="str">
            <v>移动应用开发2003班团支部</v>
          </cell>
          <cell r="D113">
            <v>15</v>
          </cell>
          <cell r="E113" t="str">
            <v>1.5</v>
          </cell>
        </row>
        <row r="114">
          <cell r="A114" t="str">
            <v>郭耀</v>
          </cell>
          <cell r="B114" t="str">
            <v>202003151002</v>
          </cell>
          <cell r="C114" t="str">
            <v>移动应用开发2003班团支部</v>
          </cell>
          <cell r="D114">
            <v>15</v>
          </cell>
          <cell r="E114" t="str">
            <v>1.5</v>
          </cell>
        </row>
        <row r="115">
          <cell r="A115" t="str">
            <v>钱奕豪</v>
          </cell>
          <cell r="B115" t="str">
            <v>202005030519</v>
          </cell>
          <cell r="C115" t="str">
            <v>移动应用开发2003班团支部</v>
          </cell>
          <cell r="D115">
            <v>15</v>
          </cell>
          <cell r="E115" t="str">
            <v>1.5</v>
          </cell>
        </row>
        <row r="116">
          <cell r="A116" t="str">
            <v>肖依依</v>
          </cell>
          <cell r="B116" t="str">
            <v>202003151522</v>
          </cell>
          <cell r="C116" t="str">
            <v>移动应用开发2004班团支部</v>
          </cell>
          <cell r="D116">
            <v>15</v>
          </cell>
          <cell r="E116" t="str">
            <v>1.5</v>
          </cell>
        </row>
        <row r="117">
          <cell r="A117" t="str">
            <v>王俊豪</v>
          </cell>
          <cell r="B117" t="str">
            <v>202003160417</v>
          </cell>
          <cell r="C117" t="str">
            <v>移动应用开发2004班团支部</v>
          </cell>
          <cell r="D117">
            <v>15</v>
          </cell>
          <cell r="E117" t="str">
            <v>1.5</v>
          </cell>
        </row>
        <row r="118">
          <cell r="A118" t="str">
            <v>朱晓盈</v>
          </cell>
          <cell r="B118" t="str">
            <v>202003151230</v>
          </cell>
          <cell r="C118" t="str">
            <v>移动应用开发2005班团支部</v>
          </cell>
          <cell r="D118">
            <v>15</v>
          </cell>
          <cell r="E118" t="str">
            <v>1.5</v>
          </cell>
        </row>
        <row r="119">
          <cell r="A119" t="str">
            <v>徐杭涛</v>
          </cell>
          <cell r="B119" t="str">
            <v>202003151318</v>
          </cell>
          <cell r="C119" t="str">
            <v>移动应用开发2005班团支部</v>
          </cell>
          <cell r="D119">
            <v>15</v>
          </cell>
          <cell r="E119" t="str">
            <v>1.5</v>
          </cell>
        </row>
        <row r="120">
          <cell r="A120" t="str">
            <v>张雨萌</v>
          </cell>
          <cell r="B120" t="str">
            <v>202003151325</v>
          </cell>
          <cell r="C120" t="str">
            <v>移动应用开发2005班团支部</v>
          </cell>
          <cell r="D120">
            <v>15</v>
          </cell>
          <cell r="E120" t="str">
            <v>1.5</v>
          </cell>
        </row>
        <row r="121">
          <cell r="A121" t="str">
            <v>曹飞磊</v>
          </cell>
          <cell r="B121" t="str">
            <v>202003151401</v>
          </cell>
          <cell r="C121" t="str">
            <v>移动应用开发2005班团支部</v>
          </cell>
          <cell r="D121">
            <v>15</v>
          </cell>
          <cell r="E121" t="str">
            <v>1.5</v>
          </cell>
        </row>
        <row r="122">
          <cell r="A122" t="str">
            <v>黄荣峘</v>
          </cell>
          <cell r="B122" t="str">
            <v>202003151408</v>
          </cell>
          <cell r="C122" t="str">
            <v>移动应用开发2005班团支部</v>
          </cell>
          <cell r="D122">
            <v>15</v>
          </cell>
          <cell r="E122" t="str">
            <v>1.5</v>
          </cell>
        </row>
        <row r="123">
          <cell r="A123" t="str">
            <v>解胜盛</v>
          </cell>
          <cell r="B123" t="str">
            <v>202003151409</v>
          </cell>
          <cell r="C123" t="str">
            <v>移动应用开发2005班团支部</v>
          </cell>
          <cell r="D123">
            <v>15</v>
          </cell>
          <cell r="E123" t="str">
            <v>1.5</v>
          </cell>
        </row>
        <row r="124">
          <cell r="A124" t="str">
            <v>徐昌强</v>
          </cell>
          <cell r="B124" t="str">
            <v>202003151419</v>
          </cell>
          <cell r="C124" t="str">
            <v>移动应用开发2005班团支部</v>
          </cell>
          <cell r="D124">
            <v>15</v>
          </cell>
          <cell r="E124" t="str">
            <v>1.5</v>
          </cell>
        </row>
        <row r="125">
          <cell r="A125" t="str">
            <v>余向军</v>
          </cell>
          <cell r="B125" t="str">
            <v>202003151425</v>
          </cell>
          <cell r="C125" t="str">
            <v>移动应用开发2005班团支部</v>
          </cell>
          <cell r="D125">
            <v>15</v>
          </cell>
          <cell r="E125" t="str">
            <v>1.5</v>
          </cell>
        </row>
        <row r="126">
          <cell r="A126" t="str">
            <v>李骋</v>
          </cell>
          <cell r="B126" t="str">
            <v>202005690408</v>
          </cell>
          <cell r="C126" t="str">
            <v>移动应用开发2005班团支部</v>
          </cell>
          <cell r="D126">
            <v>15</v>
          </cell>
          <cell r="E126" t="str">
            <v>1.5</v>
          </cell>
        </row>
        <row r="127">
          <cell r="A127" t="str">
            <v>薛泽鑫</v>
          </cell>
          <cell r="B127" t="str">
            <v>201806061722</v>
          </cell>
          <cell r="C127" t="str">
            <v>游戏设计开发2001班团支部</v>
          </cell>
          <cell r="D127">
            <v>15</v>
          </cell>
          <cell r="E127" t="str">
            <v>1.5</v>
          </cell>
        </row>
        <row r="128">
          <cell r="A128" t="str">
            <v>陆委胜</v>
          </cell>
          <cell r="B128" t="str">
            <v>202003150210</v>
          </cell>
          <cell r="C128" t="str">
            <v>游戏设计开发2001班团支部</v>
          </cell>
          <cell r="D128">
            <v>15</v>
          </cell>
          <cell r="E128" t="str">
            <v>1.5</v>
          </cell>
        </row>
        <row r="129">
          <cell r="A129" t="str">
            <v>张耀星</v>
          </cell>
          <cell r="B129" t="str">
            <v>202003150626</v>
          </cell>
          <cell r="C129" t="str">
            <v>游戏设计开发2001班团支部</v>
          </cell>
          <cell r="D129">
            <v>15</v>
          </cell>
          <cell r="E129" t="str">
            <v>1.5</v>
          </cell>
        </row>
        <row r="130">
          <cell r="A130" t="str">
            <v>陈钡</v>
          </cell>
          <cell r="B130" t="str">
            <v>202003150702</v>
          </cell>
          <cell r="C130" t="str">
            <v>游戏设计开发2001班团支部</v>
          </cell>
          <cell r="D130">
            <v>15</v>
          </cell>
          <cell r="E130" t="str">
            <v>1.5</v>
          </cell>
        </row>
        <row r="131">
          <cell r="A131" t="str">
            <v>谢杭岑</v>
          </cell>
          <cell r="B131" t="str">
            <v>202003150918</v>
          </cell>
          <cell r="C131" t="str">
            <v>游戏设计开发2001班团支部</v>
          </cell>
          <cell r="D131">
            <v>15</v>
          </cell>
          <cell r="E131" t="str">
            <v>1.5</v>
          </cell>
        </row>
        <row r="132">
          <cell r="A132" t="str">
            <v>宋天宇</v>
          </cell>
          <cell r="B132" t="str">
            <v>202003151416</v>
          </cell>
          <cell r="C132" t="str">
            <v>游戏设计开发2001班团支部</v>
          </cell>
          <cell r="D132">
            <v>15</v>
          </cell>
          <cell r="E132" t="str">
            <v>1.5</v>
          </cell>
        </row>
        <row r="133">
          <cell r="A133" t="str">
            <v>楼逸航</v>
          </cell>
          <cell r="B133" t="str">
            <v>202005030813</v>
          </cell>
          <cell r="C133" t="str">
            <v>游戏设计开发2001班团支部</v>
          </cell>
          <cell r="D133">
            <v>15</v>
          </cell>
          <cell r="E133" t="str">
            <v>1.5</v>
          </cell>
        </row>
        <row r="134">
          <cell r="A134" t="str">
            <v>崔荐</v>
          </cell>
          <cell r="B134" t="str">
            <v>202003150101</v>
          </cell>
          <cell r="C134" t="str">
            <v>智能控制2001班团支部</v>
          </cell>
          <cell r="D134">
            <v>15</v>
          </cell>
          <cell r="E134" t="str">
            <v>1.5</v>
          </cell>
        </row>
        <row r="135">
          <cell r="A135" t="str">
            <v>郑雅榆</v>
          </cell>
          <cell r="B135" t="str">
            <v>202003150128</v>
          </cell>
          <cell r="C135" t="str">
            <v>智能控制2001班团支部</v>
          </cell>
          <cell r="D135">
            <v>15</v>
          </cell>
          <cell r="E135" t="str">
            <v>1.5</v>
          </cell>
        </row>
        <row r="136">
          <cell r="A136" t="str">
            <v>陈定校</v>
          </cell>
          <cell r="B136" t="str">
            <v>202003150202</v>
          </cell>
          <cell r="C136" t="str">
            <v>智能控制2001班团支部</v>
          </cell>
          <cell r="D136">
            <v>15</v>
          </cell>
          <cell r="E136" t="str">
            <v>1.5</v>
          </cell>
        </row>
        <row r="137">
          <cell r="A137" t="str">
            <v>陈凯涛</v>
          </cell>
          <cell r="B137" t="str">
            <v>202003150301</v>
          </cell>
          <cell r="C137" t="str">
            <v>智能控制2001班团支部</v>
          </cell>
          <cell r="D137">
            <v>15</v>
          </cell>
          <cell r="E137" t="str">
            <v>1.5</v>
          </cell>
        </row>
        <row r="138">
          <cell r="A138" t="str">
            <v>陈云华</v>
          </cell>
          <cell r="B138" t="str">
            <v>202003150302</v>
          </cell>
          <cell r="C138" t="str">
            <v>智能控制2001班团支部</v>
          </cell>
          <cell r="D138">
            <v>15</v>
          </cell>
          <cell r="E138" t="str">
            <v>1.5</v>
          </cell>
        </row>
        <row r="139">
          <cell r="A139" t="str">
            <v>黄晓宇</v>
          </cell>
          <cell r="B139" t="str">
            <v>202003150306</v>
          </cell>
          <cell r="C139" t="str">
            <v>智能控制2001班团支部</v>
          </cell>
          <cell r="D139">
            <v>15</v>
          </cell>
          <cell r="E139" t="str">
            <v>1.5</v>
          </cell>
        </row>
        <row r="140">
          <cell r="A140" t="str">
            <v>徐茂桓</v>
          </cell>
          <cell r="B140" t="str">
            <v>202003150423</v>
          </cell>
          <cell r="C140" t="str">
            <v>智能控制2001班团支部</v>
          </cell>
          <cell r="D140">
            <v>15</v>
          </cell>
          <cell r="E140" t="str">
            <v>1.5</v>
          </cell>
        </row>
        <row r="141">
          <cell r="A141" t="str">
            <v>朱紫璇</v>
          </cell>
          <cell r="B141" t="str">
            <v>202003150429</v>
          </cell>
          <cell r="C141" t="str">
            <v>智能控制2001班团支部</v>
          </cell>
          <cell r="D141">
            <v>15</v>
          </cell>
          <cell r="E141" t="str">
            <v>1.5</v>
          </cell>
        </row>
        <row r="142">
          <cell r="A142" t="str">
            <v>曹国军</v>
          </cell>
          <cell r="B142" t="str">
            <v>202003150801</v>
          </cell>
          <cell r="C142" t="str">
            <v>智能控制2001班团支部</v>
          </cell>
          <cell r="D142">
            <v>15</v>
          </cell>
          <cell r="E142" t="str">
            <v>1.5</v>
          </cell>
        </row>
        <row r="143">
          <cell r="A143" t="str">
            <v>王疆威</v>
          </cell>
          <cell r="B143" t="str">
            <v>202005680216</v>
          </cell>
          <cell r="C143" t="str">
            <v>智能控制2001班团支部</v>
          </cell>
          <cell r="D143">
            <v>15</v>
          </cell>
          <cell r="E143" t="str">
            <v>1.5</v>
          </cell>
        </row>
        <row r="144">
          <cell r="A144" t="str">
            <v>王海杰</v>
          </cell>
          <cell r="B144" t="str">
            <v>202005720226</v>
          </cell>
          <cell r="C144" t="str">
            <v>智能控制2001班团支部</v>
          </cell>
          <cell r="D144">
            <v>15</v>
          </cell>
          <cell r="E144" t="str">
            <v>1.5</v>
          </cell>
        </row>
        <row r="145">
          <cell r="A145" t="str">
            <v>王靖渊</v>
          </cell>
          <cell r="B145" t="str">
            <v>202005720227</v>
          </cell>
          <cell r="C145" t="str">
            <v>智能控制2001班团支部</v>
          </cell>
          <cell r="D145">
            <v>15</v>
          </cell>
          <cell r="E145" t="str">
            <v>1.5</v>
          </cell>
        </row>
        <row r="146">
          <cell r="A146" t="str">
            <v>李超奇</v>
          </cell>
          <cell r="B146" t="str">
            <v>201906080209</v>
          </cell>
          <cell r="C146" t="str">
            <v>智能控制2002班团支部</v>
          </cell>
          <cell r="D146">
            <v>15</v>
          </cell>
          <cell r="E146" t="str">
            <v>1.5</v>
          </cell>
        </row>
        <row r="147">
          <cell r="A147" t="str">
            <v>张明宇</v>
          </cell>
          <cell r="B147" t="str">
            <v>202003150528</v>
          </cell>
          <cell r="C147" t="str">
            <v>智能控制2002班团支部</v>
          </cell>
          <cell r="D147">
            <v>15</v>
          </cell>
          <cell r="E147" t="str">
            <v>1.5</v>
          </cell>
        </row>
        <row r="148">
          <cell r="A148" t="str">
            <v>叶梓萌</v>
          </cell>
          <cell r="B148" t="str">
            <v>202003150625</v>
          </cell>
          <cell r="C148" t="str">
            <v>智能控制2002班团支部</v>
          </cell>
          <cell r="D148">
            <v>15</v>
          </cell>
          <cell r="E148" t="str">
            <v>1.5</v>
          </cell>
        </row>
        <row r="149">
          <cell r="A149" t="str">
            <v>陆诚韬</v>
          </cell>
          <cell r="B149" t="str">
            <v>202003151117</v>
          </cell>
          <cell r="C149" t="str">
            <v>智能控制2002班团支部</v>
          </cell>
          <cell r="D149">
            <v>15</v>
          </cell>
          <cell r="E149" t="str">
            <v>1.5</v>
          </cell>
        </row>
        <row r="150">
          <cell r="A150" t="str">
            <v>张煜</v>
          </cell>
          <cell r="B150" t="str">
            <v>202003151127</v>
          </cell>
          <cell r="C150" t="str">
            <v>智能控制2002班团支部</v>
          </cell>
          <cell r="D150">
            <v>15</v>
          </cell>
          <cell r="E150" t="str">
            <v>1.5</v>
          </cell>
        </row>
        <row r="151">
          <cell r="A151" t="str">
            <v>明钊贤</v>
          </cell>
          <cell r="B151" t="str">
            <v>202005130213</v>
          </cell>
          <cell r="C151" t="str">
            <v>智能控制2002班团支部</v>
          </cell>
          <cell r="D151">
            <v>15</v>
          </cell>
          <cell r="E151" t="str">
            <v>1.5</v>
          </cell>
        </row>
        <row r="152">
          <cell r="A152" t="str">
            <v>应飞鹏</v>
          </cell>
          <cell r="B152" t="str">
            <v>201703340324</v>
          </cell>
          <cell r="C152" t="str">
            <v>计科1901班团支部</v>
          </cell>
          <cell r="D152">
            <v>14</v>
          </cell>
          <cell r="E152" t="str">
            <v>1</v>
          </cell>
        </row>
        <row r="153">
          <cell r="A153" t="str">
            <v>金文轩</v>
          </cell>
          <cell r="B153" t="str">
            <v>201906060107</v>
          </cell>
          <cell r="C153" t="str">
            <v>计科1901班团支部</v>
          </cell>
          <cell r="D153">
            <v>14</v>
          </cell>
          <cell r="E153" t="str">
            <v>1</v>
          </cell>
        </row>
        <row r="154">
          <cell r="A154" t="str">
            <v>黄圣泽</v>
          </cell>
          <cell r="B154" t="str">
            <v>201906061311</v>
          </cell>
          <cell r="C154" t="str">
            <v>计科1901班团支部</v>
          </cell>
          <cell r="D154">
            <v>14</v>
          </cell>
          <cell r="E154" t="str">
            <v>1</v>
          </cell>
        </row>
        <row r="155">
          <cell r="A155" t="str">
            <v>项泓凯</v>
          </cell>
          <cell r="B155" t="str">
            <v>201906061327</v>
          </cell>
          <cell r="C155" t="str">
            <v>计科1901班团支部</v>
          </cell>
          <cell r="D155">
            <v>14</v>
          </cell>
          <cell r="E155" t="str">
            <v>1</v>
          </cell>
        </row>
        <row r="156">
          <cell r="A156" t="str">
            <v>胡子健</v>
          </cell>
          <cell r="B156" t="str">
            <v>201906061411</v>
          </cell>
          <cell r="C156" t="str">
            <v>计科1901班团支部</v>
          </cell>
          <cell r="D156">
            <v>14</v>
          </cell>
          <cell r="E156" t="str">
            <v>1</v>
          </cell>
        </row>
        <row r="157">
          <cell r="A157" t="str">
            <v>李书琦</v>
          </cell>
          <cell r="B157" t="str">
            <v>201906061413</v>
          </cell>
          <cell r="C157" t="str">
            <v>计科1901班团支部</v>
          </cell>
          <cell r="D157">
            <v>14</v>
          </cell>
          <cell r="E157" t="str">
            <v>1</v>
          </cell>
        </row>
        <row r="158">
          <cell r="A158" t="str">
            <v>张亚楠</v>
          </cell>
          <cell r="B158" t="str">
            <v>201906061830</v>
          </cell>
          <cell r="C158" t="str">
            <v>计科1901班团支部</v>
          </cell>
          <cell r="D158">
            <v>14</v>
          </cell>
          <cell r="E158" t="str">
            <v>1</v>
          </cell>
        </row>
        <row r="159">
          <cell r="A159" t="str">
            <v>王城梁</v>
          </cell>
          <cell r="B159" t="str">
            <v>201906060716</v>
          </cell>
          <cell r="C159" t="str">
            <v>计科1902班团支部</v>
          </cell>
          <cell r="D159">
            <v>14</v>
          </cell>
          <cell r="E159" t="str">
            <v>1</v>
          </cell>
        </row>
        <row r="160">
          <cell r="A160" t="str">
            <v>毛钧龙</v>
          </cell>
          <cell r="B160" t="str">
            <v>201906061516</v>
          </cell>
          <cell r="C160" t="str">
            <v>计科1902班团支部</v>
          </cell>
          <cell r="D160">
            <v>14</v>
          </cell>
          <cell r="E160" t="str">
            <v>1</v>
          </cell>
        </row>
        <row r="161">
          <cell r="A161" t="str">
            <v>叶豪</v>
          </cell>
          <cell r="B161" t="str">
            <v>201906061521</v>
          </cell>
          <cell r="C161" t="str">
            <v>计科1902班团支部</v>
          </cell>
          <cell r="D161">
            <v>14</v>
          </cell>
          <cell r="E161" t="str">
            <v>1</v>
          </cell>
        </row>
        <row r="162">
          <cell r="A162" t="str">
            <v>梁富展</v>
          </cell>
          <cell r="B162" t="str">
            <v>201906061813</v>
          </cell>
          <cell r="C162" t="str">
            <v>计科1902班团支部</v>
          </cell>
          <cell r="D162">
            <v>14</v>
          </cell>
          <cell r="E162" t="str">
            <v>1</v>
          </cell>
        </row>
        <row r="163">
          <cell r="A163" t="str">
            <v>马晨雯</v>
          </cell>
          <cell r="B163" t="str">
            <v>201906061418</v>
          </cell>
          <cell r="C163" t="str">
            <v>计科1903班团支部</v>
          </cell>
          <cell r="D163">
            <v>14</v>
          </cell>
          <cell r="E163" t="str">
            <v>1</v>
          </cell>
        </row>
        <row r="164">
          <cell r="A164" t="str">
            <v>张颖</v>
          </cell>
          <cell r="B164" t="str">
            <v>201906061530</v>
          </cell>
          <cell r="C164" t="str">
            <v>计智1901班团支部</v>
          </cell>
          <cell r="D164">
            <v>14</v>
          </cell>
          <cell r="E164" t="str">
            <v>1</v>
          </cell>
        </row>
        <row r="165">
          <cell r="A165" t="str">
            <v>徐敏</v>
          </cell>
          <cell r="B165" t="str">
            <v>201906061825</v>
          </cell>
          <cell r="C165" t="str">
            <v>计智1901班团支部</v>
          </cell>
          <cell r="D165">
            <v>14</v>
          </cell>
          <cell r="E165" t="str">
            <v>1</v>
          </cell>
        </row>
        <row r="166">
          <cell r="A166" t="str">
            <v>徐妮</v>
          </cell>
          <cell r="B166" t="str">
            <v>201906061919</v>
          </cell>
          <cell r="C166" t="str">
            <v>计智1901班团支部</v>
          </cell>
          <cell r="D166">
            <v>14</v>
          </cell>
          <cell r="E166" t="str">
            <v>1</v>
          </cell>
        </row>
        <row r="167">
          <cell r="A167" t="str">
            <v>沈浪</v>
          </cell>
          <cell r="B167" t="str">
            <v>201906150117</v>
          </cell>
          <cell r="C167" t="str">
            <v>软工（中外）1901班团支部</v>
          </cell>
          <cell r="D167">
            <v>14</v>
          </cell>
          <cell r="E167" t="str">
            <v>1</v>
          </cell>
        </row>
        <row r="168">
          <cell r="A168" t="str">
            <v>申屠琦超</v>
          </cell>
          <cell r="B168" t="str">
            <v>201906150118</v>
          </cell>
          <cell r="C168" t="str">
            <v>软工（中外）1901班团支部</v>
          </cell>
          <cell r="D168">
            <v>14</v>
          </cell>
          <cell r="E168" t="str">
            <v>1</v>
          </cell>
        </row>
        <row r="169">
          <cell r="A169" t="str">
            <v>郑宇霆</v>
          </cell>
          <cell r="B169" t="str">
            <v>201906150133</v>
          </cell>
          <cell r="C169" t="str">
            <v>软工（中外）1901班团支部</v>
          </cell>
          <cell r="D169">
            <v>14</v>
          </cell>
          <cell r="E169" t="str">
            <v>1</v>
          </cell>
        </row>
        <row r="170">
          <cell r="A170" t="str">
            <v>张欣辰</v>
          </cell>
          <cell r="B170" t="str">
            <v>201806150328</v>
          </cell>
          <cell r="C170" t="str">
            <v>软工（中外）1902班团支部</v>
          </cell>
          <cell r="D170">
            <v>14</v>
          </cell>
          <cell r="E170" t="str">
            <v>1</v>
          </cell>
        </row>
        <row r="171">
          <cell r="A171" t="str">
            <v>刘星宇</v>
          </cell>
          <cell r="B171" t="str">
            <v>201906150212</v>
          </cell>
          <cell r="C171" t="str">
            <v>软工（中外）1902班团支部</v>
          </cell>
          <cell r="D171">
            <v>14</v>
          </cell>
          <cell r="E171" t="str">
            <v>1</v>
          </cell>
        </row>
        <row r="172">
          <cell r="A172" t="str">
            <v>盛起</v>
          </cell>
          <cell r="B172" t="str">
            <v>201906150217</v>
          </cell>
          <cell r="C172" t="str">
            <v>软工（中外）1902班团支部</v>
          </cell>
          <cell r="D172">
            <v>14</v>
          </cell>
          <cell r="E172" t="str">
            <v>1</v>
          </cell>
        </row>
        <row r="173">
          <cell r="A173" t="str">
            <v>徐浩波</v>
          </cell>
          <cell r="B173" t="str">
            <v>201906150222</v>
          </cell>
          <cell r="C173" t="str">
            <v>软工（中外）1902班团支部</v>
          </cell>
          <cell r="D173">
            <v>14</v>
          </cell>
          <cell r="E173" t="str">
            <v>1</v>
          </cell>
        </row>
        <row r="174">
          <cell r="A174" t="str">
            <v>俞思颀</v>
          </cell>
          <cell r="B174" t="str">
            <v>201906150228</v>
          </cell>
          <cell r="C174" t="str">
            <v>软工（中外）1902班团支部</v>
          </cell>
          <cell r="D174">
            <v>14</v>
          </cell>
          <cell r="E174" t="str">
            <v>1</v>
          </cell>
        </row>
        <row r="175">
          <cell r="A175" t="str">
            <v>张玉凡</v>
          </cell>
          <cell r="B175" t="str">
            <v>201906150229</v>
          </cell>
          <cell r="C175" t="str">
            <v>软工（中外）1902班团支部</v>
          </cell>
          <cell r="D175">
            <v>14</v>
          </cell>
          <cell r="E175" t="str">
            <v>1</v>
          </cell>
        </row>
        <row r="176">
          <cell r="A176" t="str">
            <v>秦政瀚</v>
          </cell>
          <cell r="B176" t="str">
            <v>201906150312</v>
          </cell>
          <cell r="C176" t="str">
            <v>软工（中外）1903班团支部</v>
          </cell>
          <cell r="D176">
            <v>14</v>
          </cell>
          <cell r="E176" t="str">
            <v>1</v>
          </cell>
        </row>
        <row r="177">
          <cell r="A177" t="str">
            <v>殷妙琳</v>
          </cell>
          <cell r="B177" t="str">
            <v>201906150326</v>
          </cell>
          <cell r="C177" t="str">
            <v>软工（中外）1903班团支部</v>
          </cell>
          <cell r="D177">
            <v>14</v>
          </cell>
          <cell r="E177" t="str">
            <v>1</v>
          </cell>
        </row>
        <row r="178">
          <cell r="A178" t="str">
            <v>王击宇</v>
          </cell>
          <cell r="B178" t="str">
            <v>201806062618</v>
          </cell>
          <cell r="C178" t="str">
            <v>软件工程1901班团支部</v>
          </cell>
          <cell r="D178">
            <v>14</v>
          </cell>
          <cell r="E178" t="str">
            <v>1</v>
          </cell>
        </row>
        <row r="179">
          <cell r="A179" t="str">
            <v>单启涛</v>
          </cell>
          <cell r="B179" t="str">
            <v>201906061403</v>
          </cell>
          <cell r="C179" t="str">
            <v>软件工程1901班团支部</v>
          </cell>
          <cell r="D179">
            <v>14</v>
          </cell>
          <cell r="E179" t="str">
            <v>1</v>
          </cell>
        </row>
        <row r="180">
          <cell r="A180" t="str">
            <v>杜雨茜</v>
          </cell>
          <cell r="B180" t="str">
            <v>201906061404</v>
          </cell>
          <cell r="C180" t="str">
            <v>软件工程1901班团支部</v>
          </cell>
          <cell r="D180">
            <v>14</v>
          </cell>
          <cell r="E180" t="str">
            <v>1</v>
          </cell>
        </row>
        <row r="181">
          <cell r="A181" t="str">
            <v>付琦晨</v>
          </cell>
          <cell r="B181" t="str">
            <v>201906061406</v>
          </cell>
          <cell r="C181" t="str">
            <v>软件工程1901班团支部</v>
          </cell>
          <cell r="D181">
            <v>14</v>
          </cell>
          <cell r="E181" t="str">
            <v>1</v>
          </cell>
        </row>
        <row r="182">
          <cell r="A182" t="str">
            <v>余磊</v>
          </cell>
          <cell r="B182" t="str">
            <v>201906061523</v>
          </cell>
          <cell r="C182" t="str">
            <v>软件工程1901班团支部</v>
          </cell>
          <cell r="D182">
            <v>14</v>
          </cell>
          <cell r="E182" t="str">
            <v>1</v>
          </cell>
        </row>
        <row r="183">
          <cell r="A183" t="str">
            <v>袁浩铭</v>
          </cell>
          <cell r="B183" t="str">
            <v>201906040224</v>
          </cell>
          <cell r="C183" t="str">
            <v>软件工程1902班团支部</v>
          </cell>
          <cell r="D183">
            <v>14</v>
          </cell>
          <cell r="E183" t="str">
            <v>1</v>
          </cell>
        </row>
        <row r="184">
          <cell r="A184" t="str">
            <v>冯剑雄</v>
          </cell>
          <cell r="B184" t="str">
            <v>201906061706</v>
          </cell>
          <cell r="C184" t="str">
            <v>软件工程1902班团支部</v>
          </cell>
          <cell r="D184">
            <v>14</v>
          </cell>
          <cell r="E184" t="str">
            <v>1</v>
          </cell>
        </row>
        <row r="185">
          <cell r="A185" t="str">
            <v>张坤</v>
          </cell>
          <cell r="B185" t="str">
            <v>201906061726</v>
          </cell>
          <cell r="C185" t="str">
            <v>软件工程1903班团支部</v>
          </cell>
          <cell r="D185">
            <v>14</v>
          </cell>
          <cell r="E185" t="str">
            <v>1</v>
          </cell>
        </row>
        <row r="186">
          <cell r="A186" t="str">
            <v>白雪</v>
          </cell>
          <cell r="B186" t="str">
            <v>201906061901</v>
          </cell>
          <cell r="C186" t="str">
            <v>软件工程1904班团支部</v>
          </cell>
          <cell r="D186">
            <v>14</v>
          </cell>
          <cell r="E186" t="str">
            <v>1</v>
          </cell>
        </row>
        <row r="187">
          <cell r="A187" t="str">
            <v>李勇达</v>
          </cell>
          <cell r="B187" t="str">
            <v>201906061907</v>
          </cell>
          <cell r="C187" t="str">
            <v>软件工程1904班团支部</v>
          </cell>
          <cell r="D187">
            <v>14</v>
          </cell>
          <cell r="E187" t="str">
            <v>1</v>
          </cell>
        </row>
        <row r="188">
          <cell r="A188" t="str">
            <v>黄益妙</v>
          </cell>
          <cell r="B188" t="str">
            <v>201906062108</v>
          </cell>
          <cell r="C188" t="str">
            <v>软件工程1904班团支部</v>
          </cell>
          <cell r="D188">
            <v>14</v>
          </cell>
          <cell r="E188" t="str">
            <v>1</v>
          </cell>
        </row>
        <row r="189">
          <cell r="A189" t="str">
            <v>孙东来</v>
          </cell>
          <cell r="B189" t="str">
            <v>201906060220</v>
          </cell>
          <cell r="C189" t="str">
            <v>软件工程1905班团支部</v>
          </cell>
          <cell r="D189">
            <v>14</v>
          </cell>
          <cell r="E189" t="str">
            <v>1</v>
          </cell>
        </row>
        <row r="190">
          <cell r="A190" t="str">
            <v>林布琛</v>
          </cell>
          <cell r="B190" t="str">
            <v>201906062409</v>
          </cell>
          <cell r="C190" t="str">
            <v>软件工程1905班团支部</v>
          </cell>
          <cell r="D190">
            <v>14</v>
          </cell>
          <cell r="E190" t="str">
            <v>1</v>
          </cell>
        </row>
        <row r="191">
          <cell r="A191" t="str">
            <v>吴俊汐</v>
          </cell>
          <cell r="B191" t="str">
            <v>201906062420</v>
          </cell>
          <cell r="C191" t="str">
            <v>软件工程1905班团支部</v>
          </cell>
          <cell r="D191">
            <v>14</v>
          </cell>
          <cell r="E191" t="str">
            <v>1</v>
          </cell>
        </row>
        <row r="192">
          <cell r="A192" t="str">
            <v>张拓</v>
          </cell>
          <cell r="B192" t="str">
            <v>201906062427</v>
          </cell>
          <cell r="C192" t="str">
            <v>软件工程1905班团支部</v>
          </cell>
          <cell r="D192">
            <v>14</v>
          </cell>
          <cell r="E192" t="str">
            <v>1</v>
          </cell>
        </row>
        <row r="193">
          <cell r="A193" t="str">
            <v>嵇名奥</v>
          </cell>
          <cell r="B193" t="str">
            <v>201906062206</v>
          </cell>
          <cell r="C193" t="str">
            <v>数媒1902班团支部</v>
          </cell>
          <cell r="D193">
            <v>14</v>
          </cell>
          <cell r="E193" t="str">
            <v>1</v>
          </cell>
        </row>
        <row r="194">
          <cell r="A194" t="str">
            <v>郑佳敏</v>
          </cell>
          <cell r="B194" t="str">
            <v>201906061432</v>
          </cell>
          <cell r="C194" t="str">
            <v>网工1901班团支部</v>
          </cell>
          <cell r="D194">
            <v>14</v>
          </cell>
          <cell r="E194" t="str">
            <v>1</v>
          </cell>
        </row>
        <row r="195">
          <cell r="A195" t="str">
            <v>陆玲瑶</v>
          </cell>
          <cell r="B195" t="str">
            <v>201906062213</v>
          </cell>
          <cell r="C195" t="str">
            <v>网工1902班团支部</v>
          </cell>
          <cell r="D195">
            <v>14</v>
          </cell>
          <cell r="E195" t="str">
            <v>1</v>
          </cell>
        </row>
        <row r="196">
          <cell r="A196" t="str">
            <v>吴奇龙</v>
          </cell>
          <cell r="B196" t="str">
            <v>201906062120</v>
          </cell>
          <cell r="C196" t="str">
            <v>物联网1901班团支部</v>
          </cell>
          <cell r="D196">
            <v>14</v>
          </cell>
          <cell r="E196" t="str">
            <v>1</v>
          </cell>
        </row>
        <row r="197">
          <cell r="A197" t="str">
            <v>汪湛</v>
          </cell>
          <cell r="B197" t="str">
            <v>201906062218</v>
          </cell>
          <cell r="C197" t="str">
            <v>物联网1901班团支部</v>
          </cell>
          <cell r="D197">
            <v>14</v>
          </cell>
          <cell r="E197" t="str">
            <v>1</v>
          </cell>
        </row>
        <row r="198">
          <cell r="A198" t="str">
            <v>金伟强</v>
          </cell>
          <cell r="B198" t="str">
            <v>201906062405</v>
          </cell>
          <cell r="C198" t="str">
            <v>物联网1901班团支部</v>
          </cell>
          <cell r="D198">
            <v>14</v>
          </cell>
          <cell r="E198" t="str">
            <v>1</v>
          </cell>
        </row>
        <row r="199">
          <cell r="A199" t="str">
            <v>周俊锋</v>
          </cell>
          <cell r="B199" t="str">
            <v>201906062429</v>
          </cell>
          <cell r="C199" t="str">
            <v>物联网1901班团支部</v>
          </cell>
          <cell r="D199">
            <v>14</v>
          </cell>
          <cell r="E199" t="str">
            <v>1</v>
          </cell>
        </row>
        <row r="200">
          <cell r="A200" t="str">
            <v>邵融安</v>
          </cell>
          <cell r="B200" t="str">
            <v>202003150519</v>
          </cell>
          <cell r="C200" t="str">
            <v>大数据2001班团支部</v>
          </cell>
          <cell r="D200">
            <v>14</v>
          </cell>
          <cell r="E200" t="str">
            <v>1</v>
          </cell>
        </row>
        <row r="201">
          <cell r="A201" t="str">
            <v>邹杭纳</v>
          </cell>
          <cell r="B201" t="str">
            <v>202003151030</v>
          </cell>
          <cell r="C201" t="str">
            <v>大数据2001班团支部</v>
          </cell>
          <cell r="D201">
            <v>14</v>
          </cell>
          <cell r="E201" t="str">
            <v>1</v>
          </cell>
        </row>
        <row r="202">
          <cell r="A202" t="str">
            <v>杨子博</v>
          </cell>
          <cell r="B202" t="str">
            <v>202003151225</v>
          </cell>
          <cell r="C202" t="str">
            <v>大数据2001班团支部</v>
          </cell>
          <cell r="D202">
            <v>14</v>
          </cell>
          <cell r="E202" t="str">
            <v>1</v>
          </cell>
        </row>
        <row r="203">
          <cell r="A203" t="str">
            <v>薛梓豪</v>
          </cell>
          <cell r="B203" t="str">
            <v>202003151422</v>
          </cell>
          <cell r="C203" t="str">
            <v>大数据2001班团支部</v>
          </cell>
          <cell r="D203">
            <v>14</v>
          </cell>
          <cell r="E203" t="str">
            <v>1</v>
          </cell>
        </row>
        <row r="204">
          <cell r="A204" t="str">
            <v>林伟伦</v>
          </cell>
          <cell r="B204" t="str">
            <v>202003151514</v>
          </cell>
          <cell r="C204" t="str">
            <v>大数据2001班团支部</v>
          </cell>
          <cell r="D204">
            <v>14</v>
          </cell>
          <cell r="E204" t="str">
            <v>1</v>
          </cell>
        </row>
        <row r="205">
          <cell r="A205" t="str">
            <v>余佩赢</v>
          </cell>
          <cell r="B205" t="str">
            <v>202003151525</v>
          </cell>
          <cell r="C205" t="str">
            <v>大数据2001班团支部</v>
          </cell>
          <cell r="D205">
            <v>14</v>
          </cell>
          <cell r="E205" t="str">
            <v>1</v>
          </cell>
        </row>
        <row r="206">
          <cell r="A206" t="str">
            <v>朱伟豪</v>
          </cell>
          <cell r="B206" t="str">
            <v>202003150228</v>
          </cell>
          <cell r="C206" t="str">
            <v>计算机实验班2001班团支部</v>
          </cell>
          <cell r="D206">
            <v>14</v>
          </cell>
          <cell r="E206" t="str">
            <v>1</v>
          </cell>
        </row>
        <row r="207">
          <cell r="A207" t="str">
            <v>徐志宏</v>
          </cell>
          <cell r="B207" t="str">
            <v>202003150424</v>
          </cell>
          <cell r="C207" t="str">
            <v>计算机实验班2001班团支部</v>
          </cell>
          <cell r="D207">
            <v>14</v>
          </cell>
          <cell r="E207" t="str">
            <v>1</v>
          </cell>
        </row>
        <row r="208">
          <cell r="A208" t="str">
            <v>胡俊锋</v>
          </cell>
          <cell r="B208" t="str">
            <v>202003150607</v>
          </cell>
          <cell r="C208" t="str">
            <v>计算机实验班2001班团支部</v>
          </cell>
          <cell r="D208">
            <v>14</v>
          </cell>
          <cell r="E208" t="str">
            <v>1</v>
          </cell>
        </row>
        <row r="209">
          <cell r="A209" t="str">
            <v>金佳成</v>
          </cell>
          <cell r="B209" t="str">
            <v>202003150808</v>
          </cell>
          <cell r="C209" t="str">
            <v>计算机实验班2001班团支部</v>
          </cell>
          <cell r="D209">
            <v>14</v>
          </cell>
          <cell r="E209" t="str">
            <v>1</v>
          </cell>
        </row>
        <row r="210">
          <cell r="A210" t="str">
            <v>曾幸</v>
          </cell>
          <cell r="B210" t="str">
            <v>202003150925</v>
          </cell>
          <cell r="C210" t="str">
            <v>计算机实验班2001班团支部</v>
          </cell>
          <cell r="D210">
            <v>14</v>
          </cell>
          <cell r="E210" t="str">
            <v>1</v>
          </cell>
        </row>
        <row r="211">
          <cell r="A211" t="str">
            <v>胡琦威</v>
          </cell>
          <cell r="B211" t="str">
            <v>202003151005</v>
          </cell>
          <cell r="C211" t="str">
            <v>计算机实验班2001班团支部</v>
          </cell>
          <cell r="D211">
            <v>14</v>
          </cell>
          <cell r="E211" t="str">
            <v>1</v>
          </cell>
        </row>
        <row r="212">
          <cell r="A212" t="str">
            <v>方齐齐</v>
          </cell>
          <cell r="B212" t="str">
            <v>202003151207</v>
          </cell>
          <cell r="C212" t="str">
            <v>计算机实验班2001班团支部</v>
          </cell>
          <cell r="D212">
            <v>14</v>
          </cell>
          <cell r="E212" t="str">
            <v>1</v>
          </cell>
        </row>
        <row r="213">
          <cell r="A213" t="str">
            <v>张诗雨</v>
          </cell>
          <cell r="B213" t="str">
            <v>202003150222</v>
          </cell>
          <cell r="C213" t="str">
            <v>计智2001班团支部</v>
          </cell>
          <cell r="D213">
            <v>14</v>
          </cell>
          <cell r="E213" t="str">
            <v>1</v>
          </cell>
        </row>
        <row r="214">
          <cell r="A214" t="str">
            <v>董泽彬</v>
          </cell>
          <cell r="B214" t="str">
            <v>202003150507</v>
          </cell>
          <cell r="C214" t="str">
            <v>计智2001班团支部</v>
          </cell>
          <cell r="D214">
            <v>14</v>
          </cell>
          <cell r="E214" t="str">
            <v>1</v>
          </cell>
        </row>
        <row r="215">
          <cell r="A215" t="str">
            <v>卢宇轩</v>
          </cell>
          <cell r="B215" t="str">
            <v>202003150517</v>
          </cell>
          <cell r="C215" t="str">
            <v>计智2001班团支部</v>
          </cell>
          <cell r="D215">
            <v>14</v>
          </cell>
          <cell r="E215" t="str">
            <v>1</v>
          </cell>
        </row>
        <row r="216">
          <cell r="A216" t="str">
            <v>余远帆</v>
          </cell>
          <cell r="B216" t="str">
            <v>202003150525</v>
          </cell>
          <cell r="C216" t="str">
            <v>计智2001班团支部</v>
          </cell>
          <cell r="D216">
            <v>14</v>
          </cell>
          <cell r="E216" t="str">
            <v>1</v>
          </cell>
        </row>
        <row r="217">
          <cell r="A217" t="str">
            <v>张乐超</v>
          </cell>
          <cell r="B217" t="str">
            <v>202003151126</v>
          </cell>
          <cell r="C217" t="str">
            <v>计智2001班团支部</v>
          </cell>
          <cell r="D217">
            <v>14</v>
          </cell>
          <cell r="E217" t="str">
            <v>1</v>
          </cell>
        </row>
        <row r="218">
          <cell r="A218" t="str">
            <v>刘奕晨</v>
          </cell>
          <cell r="B218" t="str">
            <v>202003150115</v>
          </cell>
          <cell r="C218" t="str">
            <v>嵌入式开发2001班团支部</v>
          </cell>
          <cell r="D218">
            <v>14</v>
          </cell>
          <cell r="E218" t="str">
            <v>1</v>
          </cell>
        </row>
        <row r="219">
          <cell r="A219" t="str">
            <v>许欣仪</v>
          </cell>
          <cell r="B219" t="str">
            <v>202003150219</v>
          </cell>
          <cell r="C219" t="str">
            <v>人机交互2001班团支部</v>
          </cell>
          <cell r="D219">
            <v>14</v>
          </cell>
          <cell r="E219" t="str">
            <v>1</v>
          </cell>
        </row>
        <row r="220">
          <cell r="A220" t="str">
            <v>徐振华</v>
          </cell>
          <cell r="B220" t="str">
            <v>202003150624</v>
          </cell>
          <cell r="C220" t="str">
            <v>人机交互2001班团支部</v>
          </cell>
          <cell r="D220">
            <v>14</v>
          </cell>
          <cell r="E220" t="str">
            <v>1</v>
          </cell>
        </row>
        <row r="221">
          <cell r="A221" t="str">
            <v>王昊楠</v>
          </cell>
          <cell r="B221" t="str">
            <v>202003150725</v>
          </cell>
          <cell r="C221" t="str">
            <v>人机交互2001班团支部</v>
          </cell>
          <cell r="D221">
            <v>14</v>
          </cell>
          <cell r="E221" t="str">
            <v>1</v>
          </cell>
        </row>
        <row r="222">
          <cell r="A222" t="str">
            <v>胡思怡</v>
          </cell>
          <cell r="B222" t="str">
            <v>202003151212</v>
          </cell>
          <cell r="C222" t="str">
            <v>人机交互2001班团支部</v>
          </cell>
          <cell r="D222">
            <v>14</v>
          </cell>
          <cell r="E222" t="str">
            <v>1</v>
          </cell>
        </row>
        <row r="223">
          <cell r="A223" t="str">
            <v>姜舒宁</v>
          </cell>
          <cell r="B223" t="str">
            <v>202003340108</v>
          </cell>
          <cell r="C223" t="str">
            <v>软工（中外）2001班团支部</v>
          </cell>
          <cell r="D223">
            <v>14</v>
          </cell>
          <cell r="E223" t="str">
            <v>1</v>
          </cell>
        </row>
        <row r="224">
          <cell r="A224" t="str">
            <v>冯圣宇</v>
          </cell>
          <cell r="B224" t="str">
            <v>202003340204</v>
          </cell>
          <cell r="C224" t="str">
            <v>软工（中外）2002班团支部</v>
          </cell>
          <cell r="D224">
            <v>14</v>
          </cell>
          <cell r="E224" t="str">
            <v>1</v>
          </cell>
        </row>
        <row r="225">
          <cell r="A225" t="str">
            <v>徐瑕</v>
          </cell>
          <cell r="B225" t="str">
            <v>202003340220</v>
          </cell>
          <cell r="C225" t="str">
            <v>软工（中外）2002班团支部</v>
          </cell>
          <cell r="D225">
            <v>14</v>
          </cell>
          <cell r="E225" t="str">
            <v>1</v>
          </cell>
        </row>
        <row r="226">
          <cell r="A226" t="str">
            <v>张文</v>
          </cell>
          <cell r="B226" t="str">
            <v>202003340229</v>
          </cell>
          <cell r="C226" t="str">
            <v>软工（中外）2002班团支部</v>
          </cell>
          <cell r="D226">
            <v>14</v>
          </cell>
          <cell r="E226" t="str">
            <v>1</v>
          </cell>
        </row>
        <row r="227">
          <cell r="A227" t="str">
            <v>韩宏波</v>
          </cell>
          <cell r="B227" t="str">
            <v>202003340308</v>
          </cell>
          <cell r="C227" t="str">
            <v>软工（中外）2003班团支部</v>
          </cell>
          <cell r="D227">
            <v>14</v>
          </cell>
          <cell r="E227" t="str">
            <v>1</v>
          </cell>
        </row>
        <row r="228">
          <cell r="A228" t="str">
            <v>刘思浩</v>
          </cell>
          <cell r="B228" t="str">
            <v>202003340313</v>
          </cell>
          <cell r="C228" t="str">
            <v>软工（中外）2003班团支部</v>
          </cell>
          <cell r="D228">
            <v>14</v>
          </cell>
          <cell r="E228" t="str">
            <v>1</v>
          </cell>
        </row>
        <row r="229">
          <cell r="A229" t="str">
            <v>罗俊涛</v>
          </cell>
          <cell r="B229" t="str">
            <v>202003340315</v>
          </cell>
          <cell r="C229" t="str">
            <v>软工（中外）2003班团支部</v>
          </cell>
          <cell r="D229">
            <v>14</v>
          </cell>
          <cell r="E229" t="str">
            <v>1</v>
          </cell>
        </row>
        <row r="230">
          <cell r="A230" t="str">
            <v>史奕文</v>
          </cell>
          <cell r="B230" t="str">
            <v>202003340319</v>
          </cell>
          <cell r="C230" t="str">
            <v>软工（中外）2003班团支部</v>
          </cell>
          <cell r="D230">
            <v>14</v>
          </cell>
          <cell r="E230" t="str">
            <v>1</v>
          </cell>
        </row>
        <row r="231">
          <cell r="A231" t="str">
            <v>王燎原</v>
          </cell>
          <cell r="B231" t="str">
            <v>202003340322</v>
          </cell>
          <cell r="C231" t="str">
            <v>软工（中外）2003班团支部</v>
          </cell>
          <cell r="D231">
            <v>14</v>
          </cell>
          <cell r="E231" t="str">
            <v>1</v>
          </cell>
        </row>
        <row r="232">
          <cell r="A232" t="str">
            <v>慕彬</v>
          </cell>
          <cell r="B232" t="str">
            <v>202003150211</v>
          </cell>
          <cell r="C232" t="str">
            <v>软工大数据2001班团支部</v>
          </cell>
          <cell r="D232">
            <v>14</v>
          </cell>
          <cell r="E232" t="str">
            <v>1</v>
          </cell>
        </row>
        <row r="233">
          <cell r="A233" t="str">
            <v>吴昊天</v>
          </cell>
          <cell r="B233" t="str">
            <v>202003150215</v>
          </cell>
          <cell r="C233" t="str">
            <v>软工大数据2001班团支部</v>
          </cell>
          <cell r="D233">
            <v>14</v>
          </cell>
          <cell r="E233" t="str">
            <v>1</v>
          </cell>
        </row>
        <row r="234">
          <cell r="A234" t="str">
            <v>颜沛凡</v>
          </cell>
          <cell r="B234" t="str">
            <v>202003150220</v>
          </cell>
          <cell r="C234" t="str">
            <v>软工大数据2001班团支部</v>
          </cell>
          <cell r="D234">
            <v>14</v>
          </cell>
          <cell r="E234" t="str">
            <v>1</v>
          </cell>
        </row>
        <row r="235">
          <cell r="A235" t="str">
            <v>刘潇</v>
          </cell>
          <cell r="B235" t="str">
            <v>202003150312</v>
          </cell>
          <cell r="C235" t="str">
            <v>软工大数据2001班团支部</v>
          </cell>
          <cell r="D235">
            <v>14</v>
          </cell>
          <cell r="E235" t="str">
            <v>1</v>
          </cell>
        </row>
        <row r="236">
          <cell r="A236" t="str">
            <v>陈天阳</v>
          </cell>
          <cell r="B236" t="str">
            <v>202003150402</v>
          </cell>
          <cell r="C236" t="str">
            <v>软工大数据2001班团支部</v>
          </cell>
          <cell r="D236">
            <v>14</v>
          </cell>
          <cell r="E236" t="str">
            <v>1</v>
          </cell>
        </row>
        <row r="237">
          <cell r="A237" t="str">
            <v>池俊武</v>
          </cell>
          <cell r="B237" t="str">
            <v>202003150403</v>
          </cell>
          <cell r="C237" t="str">
            <v>软工大数据2001班团支部</v>
          </cell>
          <cell r="D237">
            <v>14</v>
          </cell>
          <cell r="E237" t="str">
            <v>1</v>
          </cell>
        </row>
        <row r="238">
          <cell r="A238" t="str">
            <v>黄晓杰</v>
          </cell>
          <cell r="B238" t="str">
            <v>202003150407</v>
          </cell>
          <cell r="C238" t="str">
            <v>软工大数据2001班团支部</v>
          </cell>
          <cell r="D238">
            <v>14</v>
          </cell>
          <cell r="E238" t="str">
            <v>1</v>
          </cell>
        </row>
        <row r="239">
          <cell r="A239" t="str">
            <v>杨清波</v>
          </cell>
          <cell r="B239" t="str">
            <v>202003151022</v>
          </cell>
          <cell r="C239" t="str">
            <v>软工大数据2001班团支部</v>
          </cell>
          <cell r="D239">
            <v>14</v>
          </cell>
          <cell r="E239" t="str">
            <v>1</v>
          </cell>
        </row>
        <row r="240">
          <cell r="A240" t="str">
            <v>杜鹏杰</v>
          </cell>
          <cell r="B240" t="str">
            <v>202003151104</v>
          </cell>
          <cell r="C240" t="str">
            <v>软工大数据2001班团支部</v>
          </cell>
          <cell r="D240">
            <v>14</v>
          </cell>
          <cell r="E240" t="str">
            <v>1</v>
          </cell>
        </row>
        <row r="241">
          <cell r="A241" t="str">
            <v>苏怡鹏</v>
          </cell>
          <cell r="B241" t="str">
            <v>202003151119</v>
          </cell>
          <cell r="C241" t="str">
            <v>软工大数据2001班团支部</v>
          </cell>
          <cell r="D241">
            <v>14</v>
          </cell>
          <cell r="E241" t="str">
            <v>1</v>
          </cell>
        </row>
        <row r="242">
          <cell r="A242" t="str">
            <v>沈杨</v>
          </cell>
          <cell r="B242" t="str">
            <v>202003151219</v>
          </cell>
          <cell r="C242" t="str">
            <v>软工大数据2001班团支部</v>
          </cell>
          <cell r="D242">
            <v>14</v>
          </cell>
          <cell r="E242" t="str">
            <v>1</v>
          </cell>
        </row>
        <row r="243">
          <cell r="A243" t="str">
            <v>朱思源</v>
          </cell>
          <cell r="B243" t="str">
            <v>202003151330</v>
          </cell>
          <cell r="C243" t="str">
            <v>软工大数据2001班团支部</v>
          </cell>
          <cell r="D243">
            <v>14</v>
          </cell>
          <cell r="E243" t="str">
            <v>1</v>
          </cell>
        </row>
        <row r="244">
          <cell r="A244" t="str">
            <v>吴仁杰</v>
          </cell>
          <cell r="B244" t="str">
            <v>202003151417</v>
          </cell>
          <cell r="C244" t="str">
            <v>软工大数据2001班团支部</v>
          </cell>
          <cell r="D244">
            <v>14</v>
          </cell>
          <cell r="E244" t="str">
            <v>1</v>
          </cell>
        </row>
        <row r="245">
          <cell r="A245" t="str">
            <v>吴世昊</v>
          </cell>
          <cell r="B245" t="str">
            <v>202003151418</v>
          </cell>
          <cell r="C245" t="str">
            <v>软工大数据2001班团支部</v>
          </cell>
          <cell r="D245">
            <v>14</v>
          </cell>
          <cell r="E245" t="str">
            <v>1</v>
          </cell>
        </row>
        <row r="246">
          <cell r="A246" t="str">
            <v>江欣悦</v>
          </cell>
          <cell r="B246" t="str">
            <v>202003150409</v>
          </cell>
          <cell r="C246" t="str">
            <v>网工2001班团支部</v>
          </cell>
          <cell r="D246">
            <v>14</v>
          </cell>
          <cell r="E246" t="str">
            <v>1</v>
          </cell>
        </row>
        <row r="247">
          <cell r="A247" t="str">
            <v>郑俊坤</v>
          </cell>
          <cell r="B247" t="str">
            <v>202003150628</v>
          </cell>
          <cell r="C247" t="str">
            <v>网工2001班团支部</v>
          </cell>
          <cell r="D247">
            <v>14</v>
          </cell>
          <cell r="E247" t="str">
            <v>1</v>
          </cell>
        </row>
        <row r="248">
          <cell r="A248" t="str">
            <v>曾梓豪</v>
          </cell>
          <cell r="B248" t="str">
            <v>202003150926</v>
          </cell>
          <cell r="C248" t="str">
            <v>网工2001班团支部</v>
          </cell>
          <cell r="D248">
            <v>14</v>
          </cell>
          <cell r="E248" t="str">
            <v>1</v>
          </cell>
        </row>
        <row r="249">
          <cell r="A249" t="str">
            <v>文如</v>
          </cell>
          <cell r="B249" t="str">
            <v>202003151124</v>
          </cell>
          <cell r="C249" t="str">
            <v>网工2002班团支部</v>
          </cell>
          <cell r="D249">
            <v>14</v>
          </cell>
          <cell r="E249" t="str">
            <v>1</v>
          </cell>
        </row>
        <row r="250">
          <cell r="A250" t="str">
            <v>欧阳玉鹏</v>
          </cell>
          <cell r="B250" t="str">
            <v>202003151218</v>
          </cell>
          <cell r="C250" t="str">
            <v>网工2002班团支部</v>
          </cell>
          <cell r="D250">
            <v>14</v>
          </cell>
          <cell r="E250" t="str">
            <v>1</v>
          </cell>
        </row>
        <row r="251">
          <cell r="A251" t="str">
            <v>郑露</v>
          </cell>
          <cell r="B251" t="str">
            <v>202003151327</v>
          </cell>
          <cell r="C251" t="str">
            <v>网工2002班团支部</v>
          </cell>
          <cell r="D251">
            <v>14</v>
          </cell>
          <cell r="E251" t="str">
            <v>1</v>
          </cell>
        </row>
        <row r="252">
          <cell r="A252" t="str">
            <v>赵元瑞</v>
          </cell>
          <cell r="B252" t="str">
            <v>202003151027</v>
          </cell>
          <cell r="C252" t="str">
            <v>物联网2001班团支部</v>
          </cell>
          <cell r="D252">
            <v>14</v>
          </cell>
          <cell r="E252" t="str">
            <v>1</v>
          </cell>
        </row>
        <row r="253">
          <cell r="A253" t="str">
            <v>李航</v>
          </cell>
          <cell r="B253" t="str">
            <v>202003150110</v>
          </cell>
          <cell r="C253" t="str">
            <v>移动应用开发2001班团支部</v>
          </cell>
          <cell r="D253">
            <v>14</v>
          </cell>
          <cell r="E253" t="str">
            <v>1</v>
          </cell>
        </row>
        <row r="254">
          <cell r="A254" t="str">
            <v>陈熠虎</v>
          </cell>
          <cell r="B254" t="str">
            <v>202003150204</v>
          </cell>
          <cell r="C254" t="str">
            <v>移动应用开发2001班团支部</v>
          </cell>
          <cell r="D254">
            <v>14</v>
          </cell>
          <cell r="E254" t="str">
            <v>1</v>
          </cell>
        </row>
        <row r="255">
          <cell r="A255" t="str">
            <v>龚明兴</v>
          </cell>
          <cell r="B255" t="str">
            <v>202003150304</v>
          </cell>
          <cell r="C255" t="str">
            <v>移动应用开发2001班团支部</v>
          </cell>
          <cell r="D255">
            <v>14</v>
          </cell>
          <cell r="E255" t="str">
            <v>1</v>
          </cell>
        </row>
        <row r="256">
          <cell r="A256" t="str">
            <v>黄杨峰</v>
          </cell>
          <cell r="B256" t="str">
            <v>202003150307</v>
          </cell>
          <cell r="C256" t="str">
            <v>移动应用开发2001班团支部</v>
          </cell>
          <cell r="D256">
            <v>14</v>
          </cell>
          <cell r="E256" t="str">
            <v>1</v>
          </cell>
        </row>
        <row r="257">
          <cell r="A257" t="str">
            <v>姜小宇</v>
          </cell>
          <cell r="B257" t="str">
            <v>202003150308</v>
          </cell>
          <cell r="C257" t="str">
            <v>移动应用开发2001班团支部</v>
          </cell>
          <cell r="D257">
            <v>14</v>
          </cell>
          <cell r="E257" t="str">
            <v>1</v>
          </cell>
        </row>
        <row r="258">
          <cell r="A258" t="str">
            <v>杨永恒</v>
          </cell>
          <cell r="B258" t="str">
            <v>202003150322</v>
          </cell>
          <cell r="C258" t="str">
            <v>移动应用开发2001班团支部</v>
          </cell>
          <cell r="D258">
            <v>14</v>
          </cell>
          <cell r="E258" t="str">
            <v>1</v>
          </cell>
        </row>
        <row r="259">
          <cell r="A259" t="str">
            <v>袁周</v>
          </cell>
          <cell r="B259" t="str">
            <v>202003150325</v>
          </cell>
          <cell r="C259" t="str">
            <v>移动应用开发2001班团支部</v>
          </cell>
          <cell r="D259">
            <v>14</v>
          </cell>
          <cell r="E259" t="str">
            <v>1</v>
          </cell>
        </row>
        <row r="260">
          <cell r="A260" t="str">
            <v>王茂宇</v>
          </cell>
          <cell r="B260" t="str">
            <v>202003150420</v>
          </cell>
          <cell r="C260" t="str">
            <v>移动应用开发2002班团支部</v>
          </cell>
          <cell r="D260">
            <v>14</v>
          </cell>
          <cell r="E260" t="str">
            <v>1</v>
          </cell>
        </row>
        <row r="261">
          <cell r="A261" t="str">
            <v>谢洋帆</v>
          </cell>
          <cell r="B261" t="str">
            <v>202003150422</v>
          </cell>
          <cell r="C261" t="str">
            <v>移动应用开发2002班团支部</v>
          </cell>
          <cell r="D261">
            <v>14</v>
          </cell>
          <cell r="E261" t="str">
            <v>1</v>
          </cell>
        </row>
        <row r="262">
          <cell r="A262" t="str">
            <v>薛予凡</v>
          </cell>
          <cell r="B262" t="str">
            <v>202003150425</v>
          </cell>
          <cell r="C262" t="str">
            <v>移动应用开发2002班团支部</v>
          </cell>
          <cell r="D262">
            <v>14</v>
          </cell>
          <cell r="E262" t="str">
            <v>1</v>
          </cell>
        </row>
        <row r="263">
          <cell r="A263" t="str">
            <v>江迦南</v>
          </cell>
          <cell r="B263" t="str">
            <v>202003150510</v>
          </cell>
          <cell r="C263" t="str">
            <v>移动应用开发2002班团支部</v>
          </cell>
          <cell r="D263">
            <v>14</v>
          </cell>
          <cell r="E263" t="str">
            <v>1</v>
          </cell>
        </row>
        <row r="264">
          <cell r="A264" t="str">
            <v>徐晨洋</v>
          </cell>
          <cell r="B264" t="str">
            <v>202003150523</v>
          </cell>
          <cell r="C264" t="str">
            <v>移动应用开发2002班团支部</v>
          </cell>
          <cell r="D264">
            <v>14</v>
          </cell>
          <cell r="E264" t="str">
            <v>1</v>
          </cell>
        </row>
        <row r="265">
          <cell r="A265" t="str">
            <v>郑浩</v>
          </cell>
          <cell r="B265" t="str">
            <v>202003150627</v>
          </cell>
          <cell r="C265" t="str">
            <v>移动应用开发2002班团支部</v>
          </cell>
          <cell r="D265">
            <v>14</v>
          </cell>
          <cell r="E265" t="str">
            <v>1</v>
          </cell>
        </row>
        <row r="266">
          <cell r="A266" t="str">
            <v>李佳怡</v>
          </cell>
          <cell r="B266" t="str">
            <v>202003150715</v>
          </cell>
          <cell r="C266" t="str">
            <v>移动应用开发2002班团支部</v>
          </cell>
          <cell r="D266">
            <v>14</v>
          </cell>
          <cell r="E266" t="str">
            <v>1</v>
          </cell>
        </row>
        <row r="267">
          <cell r="A267" t="str">
            <v>林埔安</v>
          </cell>
          <cell r="B267" t="str">
            <v>201906080308</v>
          </cell>
          <cell r="C267" t="str">
            <v>移动应用开发2003班团支部</v>
          </cell>
          <cell r="D267">
            <v>14</v>
          </cell>
          <cell r="E267" t="str">
            <v>1</v>
          </cell>
        </row>
        <row r="268">
          <cell r="A268" t="str">
            <v>付宗菁</v>
          </cell>
          <cell r="B268" t="str">
            <v>202003150904</v>
          </cell>
          <cell r="C268" t="str">
            <v>移动应用开发2003班团支部</v>
          </cell>
          <cell r="D268">
            <v>14</v>
          </cell>
          <cell r="E268" t="str">
            <v>1</v>
          </cell>
        </row>
        <row r="269">
          <cell r="A269" t="str">
            <v>谢燕婷</v>
          </cell>
          <cell r="B269" t="str">
            <v>202003150919</v>
          </cell>
          <cell r="C269" t="str">
            <v>移动应用开发2003班团支部</v>
          </cell>
          <cell r="D269">
            <v>14</v>
          </cell>
          <cell r="E269" t="str">
            <v>1</v>
          </cell>
        </row>
        <row r="270">
          <cell r="A270" t="str">
            <v>顾增</v>
          </cell>
          <cell r="B270" t="str">
            <v>202003151106</v>
          </cell>
          <cell r="C270" t="str">
            <v>移动应用开发2003班团支部</v>
          </cell>
          <cell r="D270">
            <v>14</v>
          </cell>
          <cell r="E270" t="str">
            <v>1</v>
          </cell>
        </row>
        <row r="271">
          <cell r="A271" t="str">
            <v>林杨阳</v>
          </cell>
          <cell r="B271" t="str">
            <v>202003151116</v>
          </cell>
          <cell r="C271" t="str">
            <v>移动应用开发2004班团支部</v>
          </cell>
          <cell r="D271">
            <v>14</v>
          </cell>
          <cell r="E271" t="str">
            <v>1</v>
          </cell>
        </row>
        <row r="272">
          <cell r="A272" t="str">
            <v>吴小涛</v>
          </cell>
          <cell r="B272" t="str">
            <v>202003151223</v>
          </cell>
          <cell r="C272" t="str">
            <v>移动应用开发2004班团支部</v>
          </cell>
          <cell r="D272">
            <v>14</v>
          </cell>
          <cell r="E272" t="str">
            <v>1</v>
          </cell>
        </row>
        <row r="273">
          <cell r="A273" t="str">
            <v>丁启正</v>
          </cell>
          <cell r="B273" t="str">
            <v>202003151403</v>
          </cell>
          <cell r="C273" t="str">
            <v>移动应用开发2004班团支部</v>
          </cell>
          <cell r="D273">
            <v>14</v>
          </cell>
          <cell r="E273" t="str">
            <v>1</v>
          </cell>
        </row>
        <row r="274">
          <cell r="A274" t="str">
            <v>郭铖</v>
          </cell>
          <cell r="B274" t="str">
            <v>202003151406</v>
          </cell>
          <cell r="C274" t="str">
            <v>移动应用开发2004班团支部</v>
          </cell>
          <cell r="D274">
            <v>14</v>
          </cell>
          <cell r="E274" t="str">
            <v>1</v>
          </cell>
        </row>
        <row r="275">
          <cell r="A275" t="str">
            <v>古嘉禾</v>
          </cell>
          <cell r="B275" t="str">
            <v>202003151506</v>
          </cell>
          <cell r="C275" t="str">
            <v>移动应用开发2004班团支部</v>
          </cell>
          <cell r="D275">
            <v>14</v>
          </cell>
          <cell r="E275" t="str">
            <v>1</v>
          </cell>
        </row>
        <row r="276">
          <cell r="A276" t="str">
            <v>刘鹏程</v>
          </cell>
          <cell r="B276" t="str">
            <v>202003151515</v>
          </cell>
          <cell r="C276" t="str">
            <v>移动应用开发2004班团支部</v>
          </cell>
          <cell r="D276">
            <v>14</v>
          </cell>
          <cell r="E276" t="str">
            <v>1</v>
          </cell>
        </row>
        <row r="277">
          <cell r="A277" t="str">
            <v>沈杨锋</v>
          </cell>
          <cell r="B277" t="str">
            <v>201806150211</v>
          </cell>
          <cell r="C277" t="str">
            <v>移动应用开发2005班团支部</v>
          </cell>
          <cell r="D277">
            <v>14</v>
          </cell>
          <cell r="E277" t="str">
            <v>1</v>
          </cell>
        </row>
        <row r="278">
          <cell r="A278" t="str">
            <v>时天时</v>
          </cell>
          <cell r="B278" t="str">
            <v>202003151311</v>
          </cell>
          <cell r="C278" t="str">
            <v>移动应用开发2005班团支部</v>
          </cell>
          <cell r="D278">
            <v>14</v>
          </cell>
          <cell r="E278" t="str">
            <v>1</v>
          </cell>
        </row>
        <row r="279">
          <cell r="A279" t="str">
            <v>张凯豪</v>
          </cell>
          <cell r="B279" t="str">
            <v>202003151323</v>
          </cell>
          <cell r="C279" t="str">
            <v>移动应用开发2005班团支部</v>
          </cell>
          <cell r="D279">
            <v>14</v>
          </cell>
          <cell r="E279" t="str">
            <v>1</v>
          </cell>
        </row>
        <row r="280">
          <cell r="A280" t="str">
            <v>陈茜</v>
          </cell>
          <cell r="B280" t="str">
            <v>202003151402</v>
          </cell>
          <cell r="C280" t="str">
            <v>移动应用开发2005班团支部</v>
          </cell>
          <cell r="D280">
            <v>14</v>
          </cell>
          <cell r="E280" t="str">
            <v>1</v>
          </cell>
        </row>
        <row r="281">
          <cell r="A281" t="str">
            <v>何桐</v>
          </cell>
          <cell r="B281" t="str">
            <v>202005130206</v>
          </cell>
          <cell r="C281" t="str">
            <v>移动应用开发2005班团支部</v>
          </cell>
          <cell r="D281">
            <v>14</v>
          </cell>
          <cell r="E281" t="str">
            <v>1</v>
          </cell>
        </row>
        <row r="282">
          <cell r="A282" t="str">
            <v>郭柯语</v>
          </cell>
          <cell r="B282" t="str">
            <v>202003150106</v>
          </cell>
          <cell r="C282" t="str">
            <v>游戏设计开发2001班团支部</v>
          </cell>
          <cell r="D282">
            <v>14</v>
          </cell>
          <cell r="E282" t="str">
            <v>1</v>
          </cell>
        </row>
        <row r="283">
          <cell r="A283" t="str">
            <v>周石天</v>
          </cell>
          <cell r="B283" t="str">
            <v>202003150529</v>
          </cell>
          <cell r="C283" t="str">
            <v>游戏设计开发2001班团支部</v>
          </cell>
          <cell r="D283">
            <v>14</v>
          </cell>
          <cell r="E283" t="str">
            <v>1</v>
          </cell>
        </row>
        <row r="284">
          <cell r="A284" t="str">
            <v>洪铭翔</v>
          </cell>
          <cell r="B284" t="str">
            <v>202003150708</v>
          </cell>
          <cell r="C284" t="str">
            <v>游戏设计开发2001班团支部</v>
          </cell>
          <cell r="D284">
            <v>14</v>
          </cell>
          <cell r="E284" t="str">
            <v>1</v>
          </cell>
        </row>
        <row r="285">
          <cell r="A285" t="str">
            <v>钱君豪</v>
          </cell>
          <cell r="B285" t="str">
            <v>202003150817</v>
          </cell>
          <cell r="C285" t="str">
            <v>游戏设计开发2001班团支部</v>
          </cell>
          <cell r="D285">
            <v>14</v>
          </cell>
          <cell r="E285" t="str">
            <v>1</v>
          </cell>
        </row>
        <row r="286">
          <cell r="A286" t="str">
            <v>徐宇晨</v>
          </cell>
          <cell r="B286" t="str">
            <v>202003150822</v>
          </cell>
          <cell r="C286" t="str">
            <v>游戏设计开发2001班团支部</v>
          </cell>
          <cell r="D286">
            <v>14</v>
          </cell>
          <cell r="E286" t="str">
            <v>1</v>
          </cell>
        </row>
        <row r="287">
          <cell r="A287" t="str">
            <v>罗垲毅</v>
          </cell>
          <cell r="B287" t="str">
            <v>202003151216</v>
          </cell>
          <cell r="C287" t="str">
            <v>游戏设计开发2001班团支部</v>
          </cell>
          <cell r="D287">
            <v>14</v>
          </cell>
          <cell r="E287" t="str">
            <v>1</v>
          </cell>
        </row>
        <row r="288">
          <cell r="A288" t="str">
            <v>崔庄愚</v>
          </cell>
          <cell r="B288" t="str">
            <v>202003150102</v>
          </cell>
          <cell r="C288" t="str">
            <v>智能控制2001班团支部</v>
          </cell>
          <cell r="D288">
            <v>14</v>
          </cell>
          <cell r="E288" t="str">
            <v>1</v>
          </cell>
        </row>
        <row r="289">
          <cell r="A289" t="str">
            <v>高秋楠</v>
          </cell>
          <cell r="B289" t="str">
            <v>202003150105</v>
          </cell>
          <cell r="C289" t="str">
            <v>智能控制2001班团支部</v>
          </cell>
          <cell r="D289">
            <v>14</v>
          </cell>
          <cell r="E289" t="str">
            <v>1</v>
          </cell>
        </row>
        <row r="290">
          <cell r="A290" t="str">
            <v>张家铭</v>
          </cell>
          <cell r="B290" t="str">
            <v>202003150123</v>
          </cell>
          <cell r="C290" t="str">
            <v>智能控制2001班团支部</v>
          </cell>
          <cell r="D290">
            <v>14</v>
          </cell>
          <cell r="E290" t="str">
            <v>1</v>
          </cell>
        </row>
        <row r="291">
          <cell r="A291" t="str">
            <v>崔成勇</v>
          </cell>
          <cell r="B291" t="str">
            <v>202003151204</v>
          </cell>
          <cell r="C291" t="str">
            <v>智能控制2002班团支部</v>
          </cell>
          <cell r="D291">
            <v>14</v>
          </cell>
          <cell r="E291" t="str">
            <v>1</v>
          </cell>
        </row>
        <row r="292">
          <cell r="A292" t="str">
            <v>张艺才</v>
          </cell>
          <cell r="B292" t="str">
            <v>202003151324</v>
          </cell>
          <cell r="C292" t="str">
            <v>智能控制2002班团支部</v>
          </cell>
          <cell r="D292">
            <v>14</v>
          </cell>
          <cell r="E292" t="str">
            <v>1</v>
          </cell>
        </row>
        <row r="293">
          <cell r="A293" t="str">
            <v>沈奕玮</v>
          </cell>
          <cell r="B293" t="str">
            <v>202003151414</v>
          </cell>
          <cell r="C293" t="str">
            <v>智能控制2002班团支部</v>
          </cell>
          <cell r="D293">
            <v>14</v>
          </cell>
          <cell r="E293" t="str">
            <v>1</v>
          </cell>
        </row>
        <row r="294">
          <cell r="A294" t="str">
            <v>王瑞沣</v>
          </cell>
          <cell r="B294" t="str">
            <v>202003151521</v>
          </cell>
          <cell r="C294" t="str">
            <v>智能控制2002班团支部</v>
          </cell>
          <cell r="D294">
            <v>14</v>
          </cell>
          <cell r="E294" t="str">
            <v>1</v>
          </cell>
        </row>
        <row r="295">
          <cell r="A295" t="str">
            <v>严伟志</v>
          </cell>
          <cell r="B295" t="str">
            <v>202003151524</v>
          </cell>
          <cell r="C295" t="str">
            <v>智能控制2002班团支部</v>
          </cell>
          <cell r="D295">
            <v>14</v>
          </cell>
          <cell r="E295" t="str">
            <v>1</v>
          </cell>
        </row>
        <row r="296">
          <cell r="A296" t="str">
            <v>龚鹏</v>
          </cell>
          <cell r="B296" t="str">
            <v>202005690606</v>
          </cell>
          <cell r="C296" t="str">
            <v>智能控制2002班团支部</v>
          </cell>
          <cell r="D296">
            <v>14</v>
          </cell>
          <cell r="E296" t="str">
            <v>1</v>
          </cell>
        </row>
        <row r="297">
          <cell r="A297" t="str">
            <v>徐雪晨</v>
          </cell>
          <cell r="B297" t="str">
            <v>202103150120</v>
          </cell>
          <cell r="C297" t="str">
            <v>计算机类2101班团支部</v>
          </cell>
          <cell r="D297">
            <v>14</v>
          </cell>
          <cell r="E297" t="str">
            <v>1</v>
          </cell>
        </row>
        <row r="298">
          <cell r="A298" t="str">
            <v>赵一嫔</v>
          </cell>
          <cell r="B298" t="str">
            <v>202103150127</v>
          </cell>
          <cell r="C298" t="str">
            <v>计算机类2101班团支部</v>
          </cell>
          <cell r="D298">
            <v>14</v>
          </cell>
          <cell r="E298" t="str">
            <v>1</v>
          </cell>
        </row>
        <row r="299">
          <cell r="A299" t="str">
            <v>冯怡菲</v>
          </cell>
          <cell r="B299" t="str">
            <v>202103150204</v>
          </cell>
          <cell r="C299" t="str">
            <v>计算机类2102班团支部</v>
          </cell>
          <cell r="D299">
            <v>14</v>
          </cell>
          <cell r="E299" t="str">
            <v>1</v>
          </cell>
        </row>
        <row r="300">
          <cell r="A300" t="str">
            <v>何宇翔</v>
          </cell>
          <cell r="B300" t="str">
            <v>202103150205</v>
          </cell>
          <cell r="C300" t="str">
            <v>计算机类2102班团支部</v>
          </cell>
          <cell r="D300">
            <v>14</v>
          </cell>
          <cell r="E300" t="str">
            <v>1</v>
          </cell>
        </row>
        <row r="301">
          <cell r="A301" t="str">
            <v>蒋天保</v>
          </cell>
          <cell r="B301" t="str">
            <v>202103150207</v>
          </cell>
          <cell r="C301" t="str">
            <v>计算机类2102班团支部</v>
          </cell>
          <cell r="D301">
            <v>14</v>
          </cell>
          <cell r="E301" t="str">
            <v>1</v>
          </cell>
        </row>
        <row r="302">
          <cell r="A302" t="str">
            <v>倪雨昕</v>
          </cell>
          <cell r="B302" t="str">
            <v>202103150213</v>
          </cell>
          <cell r="C302" t="str">
            <v>计算机类2102班团支部</v>
          </cell>
          <cell r="D302">
            <v>14</v>
          </cell>
          <cell r="E302" t="str">
            <v>1</v>
          </cell>
        </row>
        <row r="303">
          <cell r="A303" t="str">
            <v>沈哲晖</v>
          </cell>
          <cell r="B303" t="str">
            <v>202103150216</v>
          </cell>
          <cell r="C303" t="str">
            <v>计算机类2102班团支部</v>
          </cell>
          <cell r="D303">
            <v>14</v>
          </cell>
          <cell r="E303" t="str">
            <v>1</v>
          </cell>
        </row>
        <row r="304">
          <cell r="A304" t="str">
            <v>童宏毅</v>
          </cell>
          <cell r="B304" t="str">
            <v>202103150218</v>
          </cell>
          <cell r="C304" t="str">
            <v>计算机类2102班团支部</v>
          </cell>
          <cell r="D304">
            <v>14</v>
          </cell>
          <cell r="E304" t="str">
            <v>1</v>
          </cell>
        </row>
        <row r="305">
          <cell r="A305" t="str">
            <v>王稼宁</v>
          </cell>
          <cell r="B305" t="str">
            <v>202103150220</v>
          </cell>
          <cell r="C305" t="str">
            <v>计算机类2102班团支部</v>
          </cell>
          <cell r="D305">
            <v>14</v>
          </cell>
          <cell r="E305" t="str">
            <v>1</v>
          </cell>
        </row>
        <row r="306">
          <cell r="A306" t="str">
            <v>王雪飞</v>
          </cell>
          <cell r="B306" t="str">
            <v>202103150221</v>
          </cell>
          <cell r="C306" t="str">
            <v>计算机类2102班团支部</v>
          </cell>
          <cell r="D306">
            <v>14</v>
          </cell>
          <cell r="E306" t="str">
            <v>1</v>
          </cell>
        </row>
        <row r="307">
          <cell r="A307" t="str">
            <v>王琰</v>
          </cell>
          <cell r="B307" t="str">
            <v>202103150222</v>
          </cell>
          <cell r="C307" t="str">
            <v>计算机类2102班团支部</v>
          </cell>
          <cell r="D307">
            <v>14</v>
          </cell>
          <cell r="E307" t="str">
            <v>1</v>
          </cell>
        </row>
        <row r="308">
          <cell r="A308" t="str">
            <v>许诺</v>
          </cell>
          <cell r="B308" t="str">
            <v>202103150227</v>
          </cell>
          <cell r="C308" t="str">
            <v>计算机类2102班团支部</v>
          </cell>
          <cell r="D308">
            <v>14</v>
          </cell>
          <cell r="E308" t="str">
            <v>1</v>
          </cell>
        </row>
        <row r="309">
          <cell r="A309" t="str">
            <v>杨学超</v>
          </cell>
          <cell r="B309" t="str">
            <v>202103150228</v>
          </cell>
          <cell r="C309" t="str">
            <v>计算机类2102班团支部</v>
          </cell>
          <cell r="D309">
            <v>14</v>
          </cell>
          <cell r="E309" t="str">
            <v>1</v>
          </cell>
        </row>
        <row r="310">
          <cell r="A310" t="str">
            <v>黄笑蓉</v>
          </cell>
          <cell r="B310" t="str">
            <v>202103150306</v>
          </cell>
          <cell r="C310" t="str">
            <v>计算机类2103班团支部</v>
          </cell>
          <cell r="D310">
            <v>14</v>
          </cell>
          <cell r="E310" t="str">
            <v>1</v>
          </cell>
        </row>
        <row r="311">
          <cell r="A311" t="str">
            <v>郑超</v>
          </cell>
          <cell r="B311" t="str">
            <v>202103150329</v>
          </cell>
          <cell r="C311" t="str">
            <v>计算机类2103班团支部</v>
          </cell>
          <cell r="D311">
            <v>14</v>
          </cell>
          <cell r="E311" t="str">
            <v>1</v>
          </cell>
        </row>
        <row r="312">
          <cell r="A312" t="str">
            <v>胡帆</v>
          </cell>
          <cell r="B312" t="str">
            <v>202103150405</v>
          </cell>
          <cell r="C312" t="str">
            <v>计算机类2104班团支部</v>
          </cell>
          <cell r="D312">
            <v>14</v>
          </cell>
          <cell r="E312" t="str">
            <v>1</v>
          </cell>
        </row>
        <row r="313">
          <cell r="A313" t="str">
            <v>黄胤瀚</v>
          </cell>
          <cell r="B313" t="str">
            <v>202103150406</v>
          </cell>
          <cell r="C313" t="str">
            <v>计算机类2104班团支部</v>
          </cell>
          <cell r="D313">
            <v>14</v>
          </cell>
          <cell r="E313" t="str">
            <v>1</v>
          </cell>
        </row>
        <row r="314">
          <cell r="A314" t="str">
            <v>缪逸飞</v>
          </cell>
          <cell r="B314" t="str">
            <v>202103150409</v>
          </cell>
          <cell r="C314" t="str">
            <v>计算机类2104班团支部</v>
          </cell>
          <cell r="D314">
            <v>14</v>
          </cell>
          <cell r="E314" t="str">
            <v>1</v>
          </cell>
        </row>
        <row r="315">
          <cell r="A315" t="str">
            <v>钱晓航</v>
          </cell>
          <cell r="B315" t="str">
            <v>202103150410</v>
          </cell>
          <cell r="C315" t="str">
            <v>计算机类2104班团支部</v>
          </cell>
          <cell r="D315">
            <v>14</v>
          </cell>
          <cell r="E315" t="str">
            <v>1</v>
          </cell>
        </row>
        <row r="316">
          <cell r="A316" t="str">
            <v>邵煜杰</v>
          </cell>
          <cell r="B316" t="str">
            <v>202103150412</v>
          </cell>
          <cell r="C316" t="str">
            <v>计算机类2104班团支部</v>
          </cell>
          <cell r="D316">
            <v>14</v>
          </cell>
          <cell r="E316" t="str">
            <v>1</v>
          </cell>
        </row>
        <row r="317">
          <cell r="A317" t="str">
            <v>谭杲</v>
          </cell>
          <cell r="B317" t="str">
            <v>202103150414</v>
          </cell>
          <cell r="C317" t="str">
            <v>计算机类2104班团支部</v>
          </cell>
          <cell r="D317">
            <v>14</v>
          </cell>
          <cell r="E317" t="str">
            <v>1</v>
          </cell>
        </row>
        <row r="318">
          <cell r="A318" t="str">
            <v>童海洋</v>
          </cell>
          <cell r="B318" t="str">
            <v>202103150415</v>
          </cell>
          <cell r="C318" t="str">
            <v>计算机类2104班团支部</v>
          </cell>
          <cell r="D318">
            <v>14</v>
          </cell>
          <cell r="E318" t="str">
            <v>1</v>
          </cell>
        </row>
        <row r="319">
          <cell r="A319" t="str">
            <v>王贺</v>
          </cell>
          <cell r="B319" t="str">
            <v>202103150417</v>
          </cell>
          <cell r="C319" t="str">
            <v>计算机类2104班团支部</v>
          </cell>
          <cell r="D319">
            <v>14</v>
          </cell>
          <cell r="E319" t="str">
            <v>1</v>
          </cell>
        </row>
        <row r="320">
          <cell r="A320" t="str">
            <v>王木星</v>
          </cell>
          <cell r="B320" t="str">
            <v>202103150418</v>
          </cell>
          <cell r="C320" t="str">
            <v>计算机类2104班团支部</v>
          </cell>
          <cell r="D320">
            <v>14</v>
          </cell>
          <cell r="E320" t="str">
            <v>1</v>
          </cell>
        </row>
        <row r="321">
          <cell r="A321" t="str">
            <v>吴静怡</v>
          </cell>
          <cell r="B321" t="str">
            <v>202103150420</v>
          </cell>
          <cell r="C321" t="str">
            <v>计算机类2104班团支部</v>
          </cell>
          <cell r="D321">
            <v>14</v>
          </cell>
          <cell r="E321" t="str">
            <v>1</v>
          </cell>
        </row>
        <row r="322">
          <cell r="A322" t="str">
            <v>徐文茜</v>
          </cell>
          <cell r="B322" t="str">
            <v>202103150421</v>
          </cell>
          <cell r="C322" t="str">
            <v>计算机类2104班团支部</v>
          </cell>
          <cell r="D322">
            <v>14</v>
          </cell>
          <cell r="E322" t="str">
            <v>1</v>
          </cell>
        </row>
        <row r="323">
          <cell r="A323" t="str">
            <v>郑培博</v>
          </cell>
          <cell r="B323" t="str">
            <v>202103150428</v>
          </cell>
          <cell r="C323" t="str">
            <v>计算机类2104班团支部</v>
          </cell>
          <cell r="D323">
            <v>14</v>
          </cell>
          <cell r="E323" t="str">
            <v>1</v>
          </cell>
        </row>
        <row r="324">
          <cell r="A324" t="str">
            <v>杜彤瑶</v>
          </cell>
          <cell r="B324" t="str">
            <v>202103150508</v>
          </cell>
          <cell r="C324" t="str">
            <v>计算机类2105班团支部</v>
          </cell>
          <cell r="D324">
            <v>14</v>
          </cell>
          <cell r="E324" t="str">
            <v>1</v>
          </cell>
        </row>
        <row r="325">
          <cell r="A325" t="str">
            <v>颜小然</v>
          </cell>
          <cell r="B325" t="str">
            <v>202103150525</v>
          </cell>
          <cell r="C325" t="str">
            <v>计算机类2105班团支部</v>
          </cell>
          <cell r="D325">
            <v>14</v>
          </cell>
          <cell r="E325" t="str">
            <v>1</v>
          </cell>
        </row>
        <row r="326">
          <cell r="A326" t="str">
            <v>曹展硕</v>
          </cell>
          <cell r="B326" t="str">
            <v>202103150601</v>
          </cell>
          <cell r="C326" t="str">
            <v>计算机类2106班团支部</v>
          </cell>
          <cell r="D326">
            <v>14</v>
          </cell>
          <cell r="E326" t="str">
            <v>1</v>
          </cell>
        </row>
        <row r="327">
          <cell r="A327" t="str">
            <v>周靖翔</v>
          </cell>
          <cell r="B327" t="str">
            <v>202103150602</v>
          </cell>
          <cell r="C327" t="str">
            <v>计算机类2106班团支部</v>
          </cell>
          <cell r="D327">
            <v>14</v>
          </cell>
          <cell r="E327" t="str">
            <v>1</v>
          </cell>
        </row>
        <row r="328">
          <cell r="A328" t="str">
            <v>陈迅驰</v>
          </cell>
          <cell r="B328" t="str">
            <v>202103150603</v>
          </cell>
          <cell r="C328" t="str">
            <v>计算机类2106班团支部</v>
          </cell>
          <cell r="D328">
            <v>14</v>
          </cell>
          <cell r="E328" t="str">
            <v>1</v>
          </cell>
        </row>
        <row r="329">
          <cell r="A329" t="str">
            <v>陈彦克</v>
          </cell>
          <cell r="B329" t="str">
            <v>202103150604</v>
          </cell>
          <cell r="C329" t="str">
            <v>计算机类2106班团支部</v>
          </cell>
          <cell r="D329">
            <v>14</v>
          </cell>
          <cell r="E329" t="str">
            <v>1</v>
          </cell>
        </row>
        <row r="330">
          <cell r="A330" t="str">
            <v>代洪</v>
          </cell>
          <cell r="B330" t="str">
            <v>202103150605</v>
          </cell>
          <cell r="C330" t="str">
            <v>计算机类2106班团支部</v>
          </cell>
          <cell r="D330">
            <v>14</v>
          </cell>
          <cell r="E330" t="str">
            <v>1</v>
          </cell>
        </row>
        <row r="331">
          <cell r="A331" t="str">
            <v>董鸣</v>
          </cell>
          <cell r="B331" t="str">
            <v>202103150606</v>
          </cell>
          <cell r="C331" t="str">
            <v>计算机类2106班团支部</v>
          </cell>
          <cell r="D331">
            <v>14</v>
          </cell>
          <cell r="E331" t="str">
            <v>1</v>
          </cell>
        </row>
        <row r="332">
          <cell r="A332" t="str">
            <v>郭增端</v>
          </cell>
          <cell r="B332" t="str">
            <v>202103150607</v>
          </cell>
          <cell r="C332" t="str">
            <v>计算机类2106班团支部</v>
          </cell>
          <cell r="D332">
            <v>14</v>
          </cell>
          <cell r="E332" t="str">
            <v>1</v>
          </cell>
        </row>
        <row r="333">
          <cell r="A333" t="str">
            <v>李嘉欣</v>
          </cell>
          <cell r="B333" t="str">
            <v>202103150608</v>
          </cell>
          <cell r="C333" t="str">
            <v>计算机类2106班团支部</v>
          </cell>
          <cell r="D333">
            <v>14</v>
          </cell>
          <cell r="E333" t="str">
            <v>1</v>
          </cell>
        </row>
        <row r="334">
          <cell r="A334" t="str">
            <v>聂梦召</v>
          </cell>
          <cell r="B334" t="str">
            <v>202103150611</v>
          </cell>
          <cell r="C334" t="str">
            <v>计算机类2106班团支部</v>
          </cell>
          <cell r="D334">
            <v>14</v>
          </cell>
          <cell r="E334" t="str">
            <v>1</v>
          </cell>
        </row>
        <row r="335">
          <cell r="A335" t="str">
            <v>沈益一</v>
          </cell>
          <cell r="B335" t="str">
            <v>202103150612</v>
          </cell>
          <cell r="C335" t="str">
            <v>计算机类2106班团支部</v>
          </cell>
          <cell r="D335">
            <v>14</v>
          </cell>
          <cell r="E335" t="str">
            <v>1</v>
          </cell>
        </row>
        <row r="336">
          <cell r="A336" t="str">
            <v>陶佳怡</v>
          </cell>
          <cell r="B336" t="str">
            <v>202103150613</v>
          </cell>
          <cell r="C336" t="str">
            <v>计算机类2106班团支部</v>
          </cell>
          <cell r="D336">
            <v>14</v>
          </cell>
          <cell r="E336" t="str">
            <v>1</v>
          </cell>
        </row>
        <row r="337">
          <cell r="A337" t="str">
            <v>万瑞凯</v>
          </cell>
          <cell r="B337" t="str">
            <v>202103150614</v>
          </cell>
          <cell r="C337" t="str">
            <v>计算机类2106班团支部</v>
          </cell>
          <cell r="D337">
            <v>14</v>
          </cell>
          <cell r="E337" t="str">
            <v>1</v>
          </cell>
        </row>
        <row r="338">
          <cell r="A338" t="str">
            <v>王可</v>
          </cell>
          <cell r="B338" t="str">
            <v>202103150616</v>
          </cell>
          <cell r="C338" t="str">
            <v>计算机类2106班团支部</v>
          </cell>
          <cell r="D338">
            <v>14</v>
          </cell>
          <cell r="E338" t="str">
            <v>1</v>
          </cell>
        </row>
        <row r="339">
          <cell r="A339" t="str">
            <v>王阳明</v>
          </cell>
          <cell r="B339" t="str">
            <v>202103150619</v>
          </cell>
          <cell r="C339" t="str">
            <v>计算机类2106班团支部</v>
          </cell>
          <cell r="D339">
            <v>14</v>
          </cell>
          <cell r="E339" t="str">
            <v>1</v>
          </cell>
        </row>
        <row r="340">
          <cell r="A340" t="str">
            <v>王振钦</v>
          </cell>
          <cell r="B340" t="str">
            <v>202103150620</v>
          </cell>
          <cell r="C340" t="str">
            <v>计算机类2106班团支部</v>
          </cell>
          <cell r="D340">
            <v>14</v>
          </cell>
          <cell r="E340" t="str">
            <v>1</v>
          </cell>
        </row>
        <row r="341">
          <cell r="A341" t="str">
            <v>杨雯</v>
          </cell>
          <cell r="B341" t="str">
            <v>202103150622</v>
          </cell>
          <cell r="C341" t="str">
            <v>计算机类2106班团支部</v>
          </cell>
          <cell r="D341">
            <v>14</v>
          </cell>
          <cell r="E341" t="str">
            <v>1</v>
          </cell>
        </row>
        <row r="342">
          <cell r="A342" t="str">
            <v>杨谊鑫</v>
          </cell>
          <cell r="B342" t="str">
            <v>202103150623</v>
          </cell>
          <cell r="C342" t="str">
            <v>计算机类2106班团支部</v>
          </cell>
          <cell r="D342">
            <v>14</v>
          </cell>
          <cell r="E342" t="str">
            <v>1</v>
          </cell>
        </row>
        <row r="343">
          <cell r="A343" t="str">
            <v>叶敦毅</v>
          </cell>
          <cell r="B343" t="str">
            <v>202103150624</v>
          </cell>
          <cell r="C343" t="str">
            <v>计算机类2106班团支部</v>
          </cell>
          <cell r="D343">
            <v>14</v>
          </cell>
          <cell r="E343" t="str">
            <v>1</v>
          </cell>
        </row>
        <row r="344">
          <cell r="A344" t="str">
            <v>叶管祥</v>
          </cell>
          <cell r="B344" t="str">
            <v>202103150625</v>
          </cell>
          <cell r="C344" t="str">
            <v>计算机类2106班团支部</v>
          </cell>
          <cell r="D344">
            <v>14</v>
          </cell>
          <cell r="E344" t="str">
            <v>1</v>
          </cell>
        </row>
        <row r="345">
          <cell r="A345" t="str">
            <v>袁志杰</v>
          </cell>
          <cell r="B345" t="str">
            <v>202103150627</v>
          </cell>
          <cell r="C345" t="str">
            <v>计算机类2106班团支部</v>
          </cell>
          <cell r="D345">
            <v>14</v>
          </cell>
          <cell r="E345" t="str">
            <v>1</v>
          </cell>
        </row>
        <row r="346">
          <cell r="A346" t="str">
            <v>赵纱纱</v>
          </cell>
          <cell r="B346" t="str">
            <v>202103150629</v>
          </cell>
          <cell r="C346" t="str">
            <v>计算机类2106班团支部</v>
          </cell>
          <cell r="D346">
            <v>14</v>
          </cell>
          <cell r="E346" t="str">
            <v>1</v>
          </cell>
        </row>
        <row r="347">
          <cell r="A347" t="str">
            <v>郑钧璞</v>
          </cell>
          <cell r="B347" t="str">
            <v>202103150630</v>
          </cell>
          <cell r="C347" t="str">
            <v>计算机类2106班团支部</v>
          </cell>
          <cell r="D347">
            <v>14</v>
          </cell>
          <cell r="E347" t="str">
            <v>1</v>
          </cell>
        </row>
        <row r="348">
          <cell r="A348" t="str">
            <v>陈浩翔</v>
          </cell>
          <cell r="B348" t="str">
            <v>202103150631</v>
          </cell>
          <cell r="C348" t="str">
            <v>计算机类2106班团支部</v>
          </cell>
          <cell r="D348">
            <v>14</v>
          </cell>
          <cell r="E348" t="str">
            <v>1</v>
          </cell>
        </row>
        <row r="349">
          <cell r="A349" t="str">
            <v>丁士刚</v>
          </cell>
          <cell r="B349" t="str">
            <v>202103150706</v>
          </cell>
          <cell r="C349" t="str">
            <v>计算机类2107班团支部</v>
          </cell>
          <cell r="D349">
            <v>14</v>
          </cell>
          <cell r="E349" t="str">
            <v>1</v>
          </cell>
        </row>
        <row r="350">
          <cell r="A350" t="str">
            <v>申屠名晓</v>
          </cell>
          <cell r="B350" t="str">
            <v>202103150717</v>
          </cell>
          <cell r="C350" t="str">
            <v>计算机类2107班团支部</v>
          </cell>
          <cell r="D350">
            <v>14</v>
          </cell>
          <cell r="E350" t="str">
            <v>1</v>
          </cell>
        </row>
        <row r="351">
          <cell r="A351" t="str">
            <v>王来煦</v>
          </cell>
          <cell r="B351" t="str">
            <v>202103150719</v>
          </cell>
          <cell r="C351" t="str">
            <v>计算机类2107班团支部</v>
          </cell>
          <cell r="D351">
            <v>14</v>
          </cell>
          <cell r="E351" t="str">
            <v>1</v>
          </cell>
        </row>
        <row r="352">
          <cell r="A352" t="str">
            <v>莫明枫</v>
          </cell>
          <cell r="B352" t="str">
            <v>202103150820</v>
          </cell>
          <cell r="C352" t="str">
            <v>计算机类2108班团支部</v>
          </cell>
          <cell r="D352">
            <v>14</v>
          </cell>
          <cell r="E352" t="str">
            <v>1</v>
          </cell>
        </row>
        <row r="353">
          <cell r="A353" t="str">
            <v>王冬雷</v>
          </cell>
          <cell r="B353" t="str">
            <v>202103150821</v>
          </cell>
          <cell r="C353" t="str">
            <v>计算机类2108班团支部</v>
          </cell>
          <cell r="D353">
            <v>14</v>
          </cell>
          <cell r="E353" t="str">
            <v>1</v>
          </cell>
        </row>
        <row r="354">
          <cell r="A354" t="str">
            <v>蔡祥</v>
          </cell>
          <cell r="B354" t="str">
            <v>202103150901</v>
          </cell>
          <cell r="C354" t="str">
            <v>计算机类2109班团支部</v>
          </cell>
          <cell r="D354">
            <v>14</v>
          </cell>
          <cell r="E354" t="str">
            <v>1</v>
          </cell>
        </row>
        <row r="355">
          <cell r="A355" t="str">
            <v>周洋</v>
          </cell>
          <cell r="B355" t="str">
            <v>202103150902</v>
          </cell>
          <cell r="C355" t="str">
            <v>计算机类2109班团支部</v>
          </cell>
          <cell r="D355">
            <v>14</v>
          </cell>
          <cell r="E355" t="str">
            <v>1</v>
          </cell>
        </row>
        <row r="356">
          <cell r="A356" t="str">
            <v>柴宏凯</v>
          </cell>
          <cell r="B356" t="str">
            <v>202103150903</v>
          </cell>
          <cell r="C356" t="str">
            <v>计算机类2109班团支部</v>
          </cell>
          <cell r="D356">
            <v>14</v>
          </cell>
          <cell r="E356" t="str">
            <v>1</v>
          </cell>
        </row>
        <row r="357">
          <cell r="A357" t="str">
            <v>陈安腾</v>
          </cell>
          <cell r="B357" t="str">
            <v>202103150904</v>
          </cell>
          <cell r="C357" t="str">
            <v>计算机类2109班团支部</v>
          </cell>
          <cell r="D357">
            <v>14</v>
          </cell>
          <cell r="E357" t="str">
            <v>1</v>
          </cell>
        </row>
        <row r="358">
          <cell r="A358" t="str">
            <v>韩骁扬</v>
          </cell>
          <cell r="B358" t="str">
            <v>202103150905</v>
          </cell>
          <cell r="C358" t="str">
            <v>计算机类2109班团支部</v>
          </cell>
          <cell r="D358">
            <v>14</v>
          </cell>
          <cell r="E358" t="str">
            <v>1</v>
          </cell>
        </row>
        <row r="359">
          <cell r="A359" t="str">
            <v>华羽圣</v>
          </cell>
          <cell r="B359" t="str">
            <v>202103150906</v>
          </cell>
          <cell r="C359" t="str">
            <v>计算机类2109班团支部</v>
          </cell>
          <cell r="D359">
            <v>14</v>
          </cell>
          <cell r="E359" t="str">
            <v>1</v>
          </cell>
        </row>
        <row r="360">
          <cell r="A360" t="str">
            <v>黄玮晨</v>
          </cell>
          <cell r="B360" t="str">
            <v>202103150907</v>
          </cell>
          <cell r="C360" t="str">
            <v>计算机类2109班团支部</v>
          </cell>
          <cell r="D360">
            <v>14</v>
          </cell>
          <cell r="E360" t="str">
            <v>1</v>
          </cell>
        </row>
        <row r="361">
          <cell r="A361" t="str">
            <v>李梦竹</v>
          </cell>
          <cell r="B361" t="str">
            <v>202103150908</v>
          </cell>
          <cell r="C361" t="str">
            <v>计算机类2109班团支部</v>
          </cell>
          <cell r="D361">
            <v>14</v>
          </cell>
          <cell r="E361" t="str">
            <v>1</v>
          </cell>
        </row>
        <row r="362">
          <cell r="A362" t="str">
            <v>李鑫颖</v>
          </cell>
          <cell r="B362" t="str">
            <v>202103150909</v>
          </cell>
          <cell r="C362" t="str">
            <v>计算机类2109班团支部</v>
          </cell>
          <cell r="D362">
            <v>14</v>
          </cell>
          <cell r="E362" t="str">
            <v>1</v>
          </cell>
        </row>
        <row r="363">
          <cell r="A363" t="str">
            <v>李宇航</v>
          </cell>
          <cell r="B363" t="str">
            <v>202103150910</v>
          </cell>
          <cell r="C363" t="str">
            <v>计算机类2109班团支部</v>
          </cell>
          <cell r="D363">
            <v>14</v>
          </cell>
          <cell r="E363" t="str">
            <v>1</v>
          </cell>
        </row>
        <row r="364">
          <cell r="A364" t="str">
            <v>李志锟</v>
          </cell>
          <cell r="B364" t="str">
            <v>202103150911</v>
          </cell>
          <cell r="C364" t="str">
            <v>计算机类2109班团支部</v>
          </cell>
          <cell r="D364">
            <v>14</v>
          </cell>
          <cell r="E364" t="str">
            <v>1</v>
          </cell>
        </row>
        <row r="365">
          <cell r="A365" t="str">
            <v>刘腾锐</v>
          </cell>
          <cell r="B365" t="str">
            <v>202103150912</v>
          </cell>
          <cell r="C365" t="str">
            <v>计算机类2109班团支部</v>
          </cell>
          <cell r="D365">
            <v>14</v>
          </cell>
          <cell r="E365" t="str">
            <v>1</v>
          </cell>
        </row>
        <row r="366">
          <cell r="A366" t="str">
            <v>龙梦雷</v>
          </cell>
          <cell r="B366" t="str">
            <v>202103150913</v>
          </cell>
          <cell r="C366" t="str">
            <v>计算机类2109班团支部</v>
          </cell>
          <cell r="D366">
            <v>14</v>
          </cell>
          <cell r="E366" t="str">
            <v>1</v>
          </cell>
        </row>
        <row r="367">
          <cell r="A367" t="str">
            <v>吕嘉浩</v>
          </cell>
          <cell r="B367" t="str">
            <v>202103150914</v>
          </cell>
          <cell r="C367" t="str">
            <v>计算机类2109班团支部</v>
          </cell>
          <cell r="D367">
            <v>14</v>
          </cell>
          <cell r="E367" t="str">
            <v>1</v>
          </cell>
        </row>
        <row r="368">
          <cell r="A368" t="str">
            <v>蒙银恒</v>
          </cell>
          <cell r="B368" t="str">
            <v>202103150915</v>
          </cell>
          <cell r="C368" t="str">
            <v>计算机类2109班团支部</v>
          </cell>
          <cell r="D368">
            <v>14</v>
          </cell>
          <cell r="E368" t="str">
            <v>1</v>
          </cell>
        </row>
        <row r="369">
          <cell r="A369" t="str">
            <v>宋锐</v>
          </cell>
          <cell r="B369" t="str">
            <v>202103150916</v>
          </cell>
          <cell r="C369" t="str">
            <v>计算机类2109班团支部</v>
          </cell>
          <cell r="D369">
            <v>14</v>
          </cell>
          <cell r="E369" t="str">
            <v>1</v>
          </cell>
        </row>
        <row r="370">
          <cell r="A370" t="str">
            <v>孙凡钧</v>
          </cell>
          <cell r="B370" t="str">
            <v>202103150917</v>
          </cell>
          <cell r="C370" t="str">
            <v>计算机类2109班团支部</v>
          </cell>
          <cell r="D370">
            <v>14</v>
          </cell>
          <cell r="E370" t="str">
            <v>1</v>
          </cell>
        </row>
        <row r="371">
          <cell r="A371" t="str">
            <v>吴旋</v>
          </cell>
          <cell r="B371" t="str">
            <v>202103150918</v>
          </cell>
          <cell r="C371" t="str">
            <v>计算机类2109班团支部</v>
          </cell>
          <cell r="D371">
            <v>14</v>
          </cell>
          <cell r="E371" t="str">
            <v>1</v>
          </cell>
        </row>
        <row r="372">
          <cell r="A372" t="str">
            <v>夏建豪</v>
          </cell>
          <cell r="B372" t="str">
            <v>202103150920</v>
          </cell>
          <cell r="C372" t="str">
            <v>计算机类2109班团支部</v>
          </cell>
          <cell r="D372">
            <v>14</v>
          </cell>
          <cell r="E372" t="str">
            <v>1</v>
          </cell>
        </row>
        <row r="373">
          <cell r="A373" t="str">
            <v>项海亚</v>
          </cell>
          <cell r="B373" t="str">
            <v>202103150921</v>
          </cell>
          <cell r="C373" t="str">
            <v>计算机类2109班团支部</v>
          </cell>
          <cell r="D373">
            <v>14</v>
          </cell>
          <cell r="E373" t="str">
            <v>1</v>
          </cell>
        </row>
        <row r="374">
          <cell r="A374" t="str">
            <v>薛朝阳</v>
          </cell>
          <cell r="B374" t="str">
            <v>202103150922</v>
          </cell>
          <cell r="C374" t="str">
            <v>计算机类2109班团支部</v>
          </cell>
          <cell r="D374">
            <v>14</v>
          </cell>
          <cell r="E374" t="str">
            <v>1</v>
          </cell>
        </row>
        <row r="375">
          <cell r="A375" t="str">
            <v>薛翔宇</v>
          </cell>
          <cell r="B375" t="str">
            <v>202103150923</v>
          </cell>
          <cell r="C375" t="str">
            <v>计算机类2109班团支部</v>
          </cell>
          <cell r="D375">
            <v>14</v>
          </cell>
          <cell r="E375" t="str">
            <v>1</v>
          </cell>
        </row>
        <row r="376">
          <cell r="A376" t="str">
            <v>杨苍沧</v>
          </cell>
          <cell r="B376" t="str">
            <v>202103150924</v>
          </cell>
          <cell r="C376" t="str">
            <v>计算机类2109班团支部</v>
          </cell>
          <cell r="D376">
            <v>14</v>
          </cell>
          <cell r="E376" t="str">
            <v>1</v>
          </cell>
        </row>
        <row r="377">
          <cell r="A377" t="str">
            <v>杨鑫杰</v>
          </cell>
          <cell r="B377" t="str">
            <v>202103150925</v>
          </cell>
          <cell r="C377" t="str">
            <v>计算机类2109班团支部</v>
          </cell>
          <cell r="D377">
            <v>14</v>
          </cell>
          <cell r="E377" t="str">
            <v>1</v>
          </cell>
        </row>
        <row r="378">
          <cell r="A378" t="str">
            <v>张皓玚</v>
          </cell>
          <cell r="B378" t="str">
            <v>202103150926</v>
          </cell>
          <cell r="C378" t="str">
            <v>计算机类2109班团支部</v>
          </cell>
          <cell r="D378">
            <v>14</v>
          </cell>
          <cell r="E378" t="str">
            <v>1</v>
          </cell>
        </row>
        <row r="379">
          <cell r="A379" t="str">
            <v>张子豪</v>
          </cell>
          <cell r="B379" t="str">
            <v>202103150927</v>
          </cell>
          <cell r="C379" t="str">
            <v>计算机类2109班团支部</v>
          </cell>
          <cell r="D379">
            <v>14</v>
          </cell>
          <cell r="E379" t="str">
            <v>1</v>
          </cell>
        </row>
        <row r="380">
          <cell r="A380" t="str">
            <v>郑嘉宇</v>
          </cell>
          <cell r="B380" t="str">
            <v>202103150928</v>
          </cell>
          <cell r="C380" t="str">
            <v>计算机类2109班团支部</v>
          </cell>
          <cell r="D380">
            <v>14</v>
          </cell>
          <cell r="E380" t="str">
            <v>1</v>
          </cell>
        </row>
        <row r="381">
          <cell r="A381" t="str">
            <v>郑杰</v>
          </cell>
          <cell r="B381" t="str">
            <v>202103150929</v>
          </cell>
          <cell r="C381" t="str">
            <v>计算机类2109班团支部</v>
          </cell>
          <cell r="D381">
            <v>14</v>
          </cell>
          <cell r="E381" t="str">
            <v>1</v>
          </cell>
        </row>
        <row r="382">
          <cell r="A382" t="str">
            <v>曹伟业</v>
          </cell>
          <cell r="B382" t="str">
            <v>202103150930</v>
          </cell>
          <cell r="C382" t="str">
            <v>计算机类2109班团支部</v>
          </cell>
          <cell r="D382">
            <v>14</v>
          </cell>
          <cell r="E382" t="str">
            <v>1</v>
          </cell>
        </row>
        <row r="383">
          <cell r="A383" t="str">
            <v>胡锦程</v>
          </cell>
          <cell r="B383" t="str">
            <v>202103151002</v>
          </cell>
          <cell r="C383" t="str">
            <v>计算机类2110班团支部</v>
          </cell>
          <cell r="D383">
            <v>14</v>
          </cell>
          <cell r="E383" t="str">
            <v>1</v>
          </cell>
        </row>
        <row r="384">
          <cell r="A384" t="str">
            <v>司禹</v>
          </cell>
          <cell r="B384" t="str">
            <v>202103151006</v>
          </cell>
          <cell r="C384" t="str">
            <v>计算机类2110班团支部</v>
          </cell>
          <cell r="D384">
            <v>14</v>
          </cell>
          <cell r="E384" t="str">
            <v>1</v>
          </cell>
        </row>
        <row r="385">
          <cell r="A385" t="str">
            <v>宋鑫禹</v>
          </cell>
          <cell r="B385" t="str">
            <v>202103151007</v>
          </cell>
          <cell r="C385" t="str">
            <v>计算机类2110班团支部</v>
          </cell>
          <cell r="D385">
            <v>14</v>
          </cell>
          <cell r="E385" t="str">
            <v>1</v>
          </cell>
        </row>
        <row r="386">
          <cell r="A386" t="str">
            <v>孙浩铭</v>
          </cell>
          <cell r="B386" t="str">
            <v>202103151008</v>
          </cell>
          <cell r="C386" t="str">
            <v>计算机类2110班团支部</v>
          </cell>
          <cell r="D386">
            <v>14</v>
          </cell>
          <cell r="E386" t="str">
            <v>1</v>
          </cell>
        </row>
        <row r="387">
          <cell r="A387" t="str">
            <v>滕俊熙</v>
          </cell>
          <cell r="B387" t="str">
            <v>202103151009</v>
          </cell>
          <cell r="C387" t="str">
            <v>计算机类2110班团支部</v>
          </cell>
          <cell r="D387">
            <v>14</v>
          </cell>
          <cell r="E387" t="str">
            <v>1</v>
          </cell>
        </row>
        <row r="388">
          <cell r="A388" t="str">
            <v>童书皓</v>
          </cell>
          <cell r="B388" t="str">
            <v>202103151010</v>
          </cell>
          <cell r="C388" t="str">
            <v>计算机类2110班团支部</v>
          </cell>
          <cell r="D388">
            <v>14</v>
          </cell>
          <cell r="E388" t="str">
            <v>1</v>
          </cell>
        </row>
        <row r="389">
          <cell r="A389" t="str">
            <v>王宸玮</v>
          </cell>
          <cell r="B389" t="str">
            <v>202103151011</v>
          </cell>
          <cell r="C389" t="str">
            <v>计算机类2110班团支部</v>
          </cell>
          <cell r="D389">
            <v>14</v>
          </cell>
          <cell r="E389" t="str">
            <v>1</v>
          </cell>
        </row>
        <row r="390">
          <cell r="A390" t="str">
            <v>吴绍坤</v>
          </cell>
          <cell r="B390" t="str">
            <v>202103151013</v>
          </cell>
          <cell r="C390" t="str">
            <v>计算机类2110班团支部</v>
          </cell>
          <cell r="D390">
            <v>14</v>
          </cell>
          <cell r="E390" t="str">
            <v>1</v>
          </cell>
        </row>
        <row r="391">
          <cell r="A391" t="str">
            <v>吴欣悦</v>
          </cell>
          <cell r="B391" t="str">
            <v>202103151014</v>
          </cell>
          <cell r="C391" t="str">
            <v>计算机类2110班团支部</v>
          </cell>
          <cell r="D391">
            <v>14</v>
          </cell>
          <cell r="E391" t="str">
            <v>1</v>
          </cell>
        </row>
        <row r="392">
          <cell r="A392" t="str">
            <v>朱安琪</v>
          </cell>
          <cell r="B392" t="str">
            <v>202103151023</v>
          </cell>
          <cell r="C392" t="str">
            <v>计算机类2110班团支部</v>
          </cell>
          <cell r="D392">
            <v>14</v>
          </cell>
          <cell r="E392" t="str">
            <v>1</v>
          </cell>
        </row>
        <row r="393">
          <cell r="A393" t="str">
            <v>卓灵</v>
          </cell>
          <cell r="B393" t="str">
            <v>202103151025</v>
          </cell>
          <cell r="C393" t="str">
            <v>计算机类2110班团支部</v>
          </cell>
          <cell r="D393">
            <v>14</v>
          </cell>
          <cell r="E393" t="str">
            <v>1</v>
          </cell>
        </row>
        <row r="394">
          <cell r="A394" t="str">
            <v>高健</v>
          </cell>
          <cell r="B394" t="str">
            <v>202103151028</v>
          </cell>
          <cell r="C394" t="str">
            <v>计算机类2110班团支部</v>
          </cell>
          <cell r="D394">
            <v>14</v>
          </cell>
          <cell r="E394" t="str">
            <v>1</v>
          </cell>
        </row>
        <row r="395">
          <cell r="A395" t="str">
            <v>何俊鹏</v>
          </cell>
          <cell r="B395" t="str">
            <v>202103151029</v>
          </cell>
          <cell r="C395" t="str">
            <v>计算机类2110班团支部</v>
          </cell>
          <cell r="D395">
            <v>14</v>
          </cell>
          <cell r="E395" t="str">
            <v>1</v>
          </cell>
        </row>
        <row r="396">
          <cell r="A396" t="str">
            <v>杨嘉琦</v>
          </cell>
          <cell r="B396" t="str">
            <v>202103151123</v>
          </cell>
          <cell r="C396" t="str">
            <v>计算机类2111班团支部</v>
          </cell>
          <cell r="D396">
            <v>14</v>
          </cell>
          <cell r="E396" t="str">
            <v>1</v>
          </cell>
        </row>
        <row r="397">
          <cell r="A397" t="str">
            <v>张紫依</v>
          </cell>
          <cell r="B397" t="str">
            <v>202103151201</v>
          </cell>
          <cell r="C397" t="str">
            <v>计算机类2112班团支部</v>
          </cell>
          <cell r="D397">
            <v>14</v>
          </cell>
          <cell r="E397" t="str">
            <v>1</v>
          </cell>
        </row>
        <row r="398">
          <cell r="A398" t="str">
            <v>张星阳</v>
          </cell>
          <cell r="B398" t="str">
            <v>202103151202</v>
          </cell>
          <cell r="C398" t="str">
            <v>计算机类2112班团支部</v>
          </cell>
          <cell r="D398">
            <v>14</v>
          </cell>
          <cell r="E398" t="str">
            <v>1</v>
          </cell>
        </row>
        <row r="399">
          <cell r="A399" t="str">
            <v>赵亮</v>
          </cell>
          <cell r="B399" t="str">
            <v>202103151203</v>
          </cell>
          <cell r="C399" t="str">
            <v>计算机类2112班团支部</v>
          </cell>
          <cell r="D399">
            <v>14</v>
          </cell>
          <cell r="E399" t="str">
            <v>1</v>
          </cell>
        </row>
        <row r="400">
          <cell r="A400" t="str">
            <v>朱明磊</v>
          </cell>
          <cell r="B400" t="str">
            <v>202103151205</v>
          </cell>
          <cell r="C400" t="str">
            <v>计算机类2112班团支部</v>
          </cell>
          <cell r="D400">
            <v>14</v>
          </cell>
          <cell r="E400" t="str">
            <v>1</v>
          </cell>
        </row>
        <row r="401">
          <cell r="A401" t="str">
            <v>艾思羽</v>
          </cell>
          <cell r="B401" t="str">
            <v>202103151206</v>
          </cell>
          <cell r="C401" t="str">
            <v>计算机类2112班团支部</v>
          </cell>
          <cell r="D401">
            <v>14</v>
          </cell>
          <cell r="E401" t="str">
            <v>1</v>
          </cell>
        </row>
        <row r="402">
          <cell r="A402" t="str">
            <v>龚德民</v>
          </cell>
          <cell r="B402" t="str">
            <v>202103151209</v>
          </cell>
          <cell r="C402" t="str">
            <v>计算机类2112班团支部</v>
          </cell>
          <cell r="D402">
            <v>14</v>
          </cell>
          <cell r="E402" t="str">
            <v>1</v>
          </cell>
        </row>
        <row r="403">
          <cell r="A403" t="str">
            <v>江银</v>
          </cell>
          <cell r="B403" t="str">
            <v>202103151211</v>
          </cell>
          <cell r="C403" t="str">
            <v>计算机类2112班团支部</v>
          </cell>
          <cell r="D403">
            <v>14</v>
          </cell>
          <cell r="E403" t="str">
            <v>1</v>
          </cell>
        </row>
        <row r="404">
          <cell r="A404" t="str">
            <v>李文晗</v>
          </cell>
          <cell r="B404" t="str">
            <v>202103151213</v>
          </cell>
          <cell r="C404" t="str">
            <v>计算机类2112班团支部</v>
          </cell>
          <cell r="D404">
            <v>14</v>
          </cell>
          <cell r="E404" t="str">
            <v>1</v>
          </cell>
        </row>
        <row r="405">
          <cell r="A405" t="str">
            <v>吕扬涛</v>
          </cell>
          <cell r="B405" t="str">
            <v>202103151216</v>
          </cell>
          <cell r="C405" t="str">
            <v>计算机类2112班团支部</v>
          </cell>
          <cell r="D405">
            <v>14</v>
          </cell>
          <cell r="E405" t="str">
            <v>1</v>
          </cell>
        </row>
        <row r="406">
          <cell r="A406" t="str">
            <v>秦羽</v>
          </cell>
          <cell r="B406" t="str">
            <v>202103151217</v>
          </cell>
          <cell r="C406" t="str">
            <v>计算机类2112班团支部</v>
          </cell>
          <cell r="D406">
            <v>14</v>
          </cell>
          <cell r="E406" t="str">
            <v>1</v>
          </cell>
        </row>
        <row r="407">
          <cell r="A407" t="str">
            <v>吴骏鸿</v>
          </cell>
          <cell r="B407" t="str">
            <v>202103151220</v>
          </cell>
          <cell r="C407" t="str">
            <v>计算机类2112班团支部</v>
          </cell>
          <cell r="D407">
            <v>14</v>
          </cell>
          <cell r="E407" t="str">
            <v>1</v>
          </cell>
        </row>
        <row r="408">
          <cell r="A408" t="str">
            <v>谢文杰</v>
          </cell>
          <cell r="B408" t="str">
            <v>202103151222</v>
          </cell>
          <cell r="C408" t="str">
            <v>计算机类2112班团支部</v>
          </cell>
          <cell r="D408">
            <v>14</v>
          </cell>
          <cell r="E408" t="str">
            <v>1</v>
          </cell>
        </row>
        <row r="409">
          <cell r="A409" t="str">
            <v>洪琪轩</v>
          </cell>
          <cell r="B409" t="str">
            <v>202103151223</v>
          </cell>
          <cell r="C409" t="str">
            <v>计算机类2112班团支部</v>
          </cell>
          <cell r="D409">
            <v>14</v>
          </cell>
          <cell r="E409" t="str">
            <v>1</v>
          </cell>
        </row>
        <row r="410">
          <cell r="A410" t="str">
            <v>薛振文</v>
          </cell>
          <cell r="B410" t="str">
            <v>202103151224</v>
          </cell>
          <cell r="C410" t="str">
            <v>计算机类2112班团支部</v>
          </cell>
          <cell r="D410">
            <v>14</v>
          </cell>
          <cell r="E410" t="str">
            <v>1</v>
          </cell>
        </row>
        <row r="411">
          <cell r="A411" t="str">
            <v>雍凡</v>
          </cell>
          <cell r="B411" t="str">
            <v>202103151226</v>
          </cell>
          <cell r="C411" t="str">
            <v>计算机类2112班团支部</v>
          </cell>
          <cell r="D411">
            <v>14</v>
          </cell>
          <cell r="E411" t="str">
            <v>1</v>
          </cell>
        </row>
        <row r="412">
          <cell r="A412" t="str">
            <v>张博</v>
          </cell>
          <cell r="B412" t="str">
            <v>202103151227</v>
          </cell>
          <cell r="C412" t="str">
            <v>计算机类2112班团支部</v>
          </cell>
          <cell r="D412">
            <v>14</v>
          </cell>
          <cell r="E412" t="str">
            <v>1</v>
          </cell>
        </row>
        <row r="413">
          <cell r="A413" t="str">
            <v>张济威</v>
          </cell>
          <cell r="B413" t="str">
            <v>202103151228</v>
          </cell>
          <cell r="C413" t="str">
            <v>计算机类2112班团支部</v>
          </cell>
          <cell r="D413">
            <v>14</v>
          </cell>
          <cell r="E413" t="str">
            <v>1</v>
          </cell>
        </row>
        <row r="414">
          <cell r="A414" t="str">
            <v>张明明</v>
          </cell>
          <cell r="B414" t="str">
            <v>202103151229</v>
          </cell>
          <cell r="C414" t="str">
            <v>计算机类2112班团支部</v>
          </cell>
          <cell r="D414">
            <v>14</v>
          </cell>
          <cell r="E414" t="str">
            <v>1</v>
          </cell>
        </row>
        <row r="415">
          <cell r="A415" t="str">
            <v>赵晨晨</v>
          </cell>
          <cell r="B415" t="str">
            <v>202103151230</v>
          </cell>
          <cell r="C415" t="str">
            <v>计算机类2112班团支部</v>
          </cell>
          <cell r="D415">
            <v>14</v>
          </cell>
          <cell r="E415" t="str">
            <v>1</v>
          </cell>
        </row>
        <row r="416">
          <cell r="A416" t="str">
            <v>陈家和</v>
          </cell>
          <cell r="B416" t="str">
            <v>202103151303</v>
          </cell>
          <cell r="C416" t="str">
            <v>计算机类2113班团支部</v>
          </cell>
          <cell r="D416">
            <v>14</v>
          </cell>
          <cell r="E416" t="str">
            <v>1</v>
          </cell>
        </row>
        <row r="417">
          <cell r="A417" t="str">
            <v>陈龙荣</v>
          </cell>
          <cell r="B417" t="str">
            <v>202103151304</v>
          </cell>
          <cell r="C417" t="str">
            <v>计算机类2113班团支部</v>
          </cell>
          <cell r="D417">
            <v>14</v>
          </cell>
          <cell r="E417" t="str">
            <v>1</v>
          </cell>
        </row>
        <row r="418">
          <cell r="A418" t="str">
            <v>陈明瑞</v>
          </cell>
          <cell r="B418" t="str">
            <v>202103151305</v>
          </cell>
          <cell r="C418" t="str">
            <v>计算机类2113班团支部</v>
          </cell>
          <cell r="D418">
            <v>14</v>
          </cell>
          <cell r="E418" t="str">
            <v>1</v>
          </cell>
        </row>
        <row r="419">
          <cell r="A419" t="str">
            <v>贺淼</v>
          </cell>
          <cell r="B419" t="str">
            <v>202103151307</v>
          </cell>
          <cell r="C419" t="str">
            <v>计算机类2113班团支部</v>
          </cell>
          <cell r="D419">
            <v>14</v>
          </cell>
          <cell r="E419" t="str">
            <v>1</v>
          </cell>
        </row>
        <row r="420">
          <cell r="A420" t="str">
            <v>李思彤</v>
          </cell>
          <cell r="B420" t="str">
            <v>202103151309</v>
          </cell>
          <cell r="C420" t="str">
            <v>计算机类2113班团支部</v>
          </cell>
          <cell r="D420">
            <v>14</v>
          </cell>
          <cell r="E420" t="str">
            <v>1</v>
          </cell>
        </row>
        <row r="421">
          <cell r="A421" t="str">
            <v>刘依菲</v>
          </cell>
          <cell r="B421" t="str">
            <v>202103151313</v>
          </cell>
          <cell r="C421" t="str">
            <v>计算机类2113班团支部</v>
          </cell>
          <cell r="D421">
            <v>14</v>
          </cell>
          <cell r="E421" t="str">
            <v>1</v>
          </cell>
        </row>
        <row r="422">
          <cell r="A422" t="str">
            <v>秦洋山</v>
          </cell>
          <cell r="B422" t="str">
            <v>202103151316</v>
          </cell>
          <cell r="C422" t="str">
            <v>计算机类2113班团支部</v>
          </cell>
          <cell r="D422">
            <v>14</v>
          </cell>
          <cell r="E422" t="str">
            <v>1</v>
          </cell>
        </row>
        <row r="423">
          <cell r="A423" t="str">
            <v>施译乔</v>
          </cell>
          <cell r="B423" t="str">
            <v>202103151317</v>
          </cell>
          <cell r="C423" t="str">
            <v>计算机类2113班团支部</v>
          </cell>
          <cell r="D423">
            <v>14</v>
          </cell>
          <cell r="E423" t="str">
            <v>1</v>
          </cell>
        </row>
        <row r="424">
          <cell r="A424" t="str">
            <v>王露晴</v>
          </cell>
          <cell r="B424" t="str">
            <v>202103151318</v>
          </cell>
          <cell r="C424" t="str">
            <v>计算机类2113班团支部</v>
          </cell>
          <cell r="D424">
            <v>14</v>
          </cell>
          <cell r="E424" t="str">
            <v>1</v>
          </cell>
        </row>
        <row r="425">
          <cell r="A425" t="str">
            <v>王燊</v>
          </cell>
          <cell r="B425" t="str">
            <v>202103151319</v>
          </cell>
          <cell r="C425" t="str">
            <v>计算机类2113班团支部</v>
          </cell>
          <cell r="D425">
            <v>14</v>
          </cell>
          <cell r="E425" t="str">
            <v>1</v>
          </cell>
        </row>
        <row r="426">
          <cell r="A426" t="str">
            <v>谢璟涵</v>
          </cell>
          <cell r="B426" t="str">
            <v>202103151321</v>
          </cell>
          <cell r="C426" t="str">
            <v>计算机类2113班团支部</v>
          </cell>
          <cell r="D426">
            <v>14</v>
          </cell>
          <cell r="E426" t="str">
            <v>1</v>
          </cell>
        </row>
        <row r="427">
          <cell r="A427" t="str">
            <v>张一诺</v>
          </cell>
          <cell r="B427" t="str">
            <v>202103151326</v>
          </cell>
          <cell r="C427" t="str">
            <v>计算机类2113班团支部</v>
          </cell>
          <cell r="D427">
            <v>14</v>
          </cell>
          <cell r="E427" t="str">
            <v>1</v>
          </cell>
        </row>
        <row r="428">
          <cell r="A428" t="str">
            <v>赵瑞琪</v>
          </cell>
          <cell r="B428" t="str">
            <v>202103151329</v>
          </cell>
          <cell r="C428" t="str">
            <v>计算机类2113班团支部</v>
          </cell>
          <cell r="D428">
            <v>14</v>
          </cell>
          <cell r="E428" t="str">
            <v>1</v>
          </cell>
        </row>
        <row r="429">
          <cell r="A429" t="str">
            <v>陈炯</v>
          </cell>
          <cell r="B429" t="str">
            <v>202103151401</v>
          </cell>
          <cell r="C429" t="str">
            <v>计算机类2114班团支部</v>
          </cell>
          <cell r="D429">
            <v>14</v>
          </cell>
          <cell r="E429" t="str">
            <v>1</v>
          </cell>
        </row>
        <row r="430">
          <cell r="A430" t="str">
            <v>祝耀东</v>
          </cell>
          <cell r="B430" t="str">
            <v>202103151402</v>
          </cell>
          <cell r="C430" t="str">
            <v>计算机类2114班团支部</v>
          </cell>
          <cell r="D430">
            <v>14</v>
          </cell>
          <cell r="E430" t="str">
            <v>1</v>
          </cell>
        </row>
        <row r="431">
          <cell r="A431" t="str">
            <v>郭增利</v>
          </cell>
          <cell r="B431" t="str">
            <v>202103151403</v>
          </cell>
          <cell r="C431" t="str">
            <v>计算机类2114班团支部</v>
          </cell>
          <cell r="D431">
            <v>14</v>
          </cell>
          <cell r="E431" t="str">
            <v>1</v>
          </cell>
        </row>
        <row r="432">
          <cell r="A432" t="str">
            <v>何瑞敏</v>
          </cell>
          <cell r="B432" t="str">
            <v>202103151405</v>
          </cell>
          <cell r="C432" t="str">
            <v>计算机类2114班团支部</v>
          </cell>
          <cell r="D432">
            <v>14</v>
          </cell>
          <cell r="E432" t="str">
            <v>1</v>
          </cell>
        </row>
        <row r="433">
          <cell r="A433" t="str">
            <v>谢君艺</v>
          </cell>
          <cell r="B433" t="str">
            <v>202103151406</v>
          </cell>
          <cell r="C433" t="str">
            <v>计算机类2114班团支部</v>
          </cell>
          <cell r="D433">
            <v>14</v>
          </cell>
          <cell r="E433" t="str">
            <v>1</v>
          </cell>
        </row>
        <row r="434">
          <cell r="A434" t="str">
            <v>黎字琴</v>
          </cell>
          <cell r="B434" t="str">
            <v>202103151411</v>
          </cell>
          <cell r="C434" t="str">
            <v>计算机类2114班团支部</v>
          </cell>
          <cell r="D434">
            <v>14</v>
          </cell>
          <cell r="E434" t="str">
            <v>1</v>
          </cell>
        </row>
        <row r="435">
          <cell r="A435" t="str">
            <v>马嘉翎</v>
          </cell>
          <cell r="B435" t="str">
            <v>202103151413</v>
          </cell>
          <cell r="C435" t="str">
            <v>计算机类2114班团支部</v>
          </cell>
          <cell r="D435">
            <v>14</v>
          </cell>
          <cell r="E435" t="str">
            <v>1</v>
          </cell>
        </row>
        <row r="436">
          <cell r="A436" t="str">
            <v>王航宇</v>
          </cell>
          <cell r="B436" t="str">
            <v>202103151417</v>
          </cell>
          <cell r="C436" t="str">
            <v>计算机类2114班团支部</v>
          </cell>
          <cell r="D436">
            <v>14</v>
          </cell>
          <cell r="E436" t="str">
            <v>1</v>
          </cell>
        </row>
        <row r="437">
          <cell r="A437" t="str">
            <v>王浩宇</v>
          </cell>
          <cell r="B437" t="str">
            <v>202103151418</v>
          </cell>
          <cell r="C437" t="str">
            <v>计算机类2114班团支部</v>
          </cell>
          <cell r="D437">
            <v>14</v>
          </cell>
          <cell r="E437" t="str">
            <v>1</v>
          </cell>
        </row>
        <row r="438">
          <cell r="A438" t="str">
            <v>王洁香</v>
          </cell>
          <cell r="B438" t="str">
            <v>202103151420</v>
          </cell>
          <cell r="C438" t="str">
            <v>计算机类2114班团支部</v>
          </cell>
          <cell r="D438">
            <v>14</v>
          </cell>
          <cell r="E438" t="str">
            <v>1</v>
          </cell>
        </row>
        <row r="439">
          <cell r="A439" t="str">
            <v>温家伟</v>
          </cell>
          <cell r="B439" t="str">
            <v>202103151422</v>
          </cell>
          <cell r="C439" t="str">
            <v>计算机类2114班团支部</v>
          </cell>
          <cell r="D439">
            <v>14</v>
          </cell>
          <cell r="E439" t="str">
            <v>1</v>
          </cell>
        </row>
        <row r="440">
          <cell r="A440" t="str">
            <v>夏治荣</v>
          </cell>
          <cell r="B440" t="str">
            <v>202103151424</v>
          </cell>
          <cell r="C440" t="str">
            <v>计算机类2114班团支部</v>
          </cell>
          <cell r="D440">
            <v>14</v>
          </cell>
          <cell r="E440" t="str">
            <v>1</v>
          </cell>
        </row>
        <row r="441">
          <cell r="A441" t="str">
            <v>徐萍</v>
          </cell>
          <cell r="B441" t="str">
            <v>202103151425</v>
          </cell>
          <cell r="C441" t="str">
            <v>计算机类2114班团支部</v>
          </cell>
          <cell r="D441">
            <v>14</v>
          </cell>
          <cell r="E441" t="str">
            <v>1</v>
          </cell>
        </row>
        <row r="442">
          <cell r="A442" t="str">
            <v>杨雨婷</v>
          </cell>
          <cell r="B442" t="str">
            <v>202103151427</v>
          </cell>
          <cell r="C442" t="str">
            <v>计算机类2114班团支部</v>
          </cell>
          <cell r="D442">
            <v>14</v>
          </cell>
          <cell r="E442" t="str">
            <v>1</v>
          </cell>
        </row>
        <row r="443">
          <cell r="A443" t="str">
            <v>赵康瑞</v>
          </cell>
          <cell r="B443" t="str">
            <v>202103151429</v>
          </cell>
          <cell r="C443" t="str">
            <v>计算机类2114班团支部</v>
          </cell>
          <cell r="D443">
            <v>14</v>
          </cell>
          <cell r="E443" t="str">
            <v>1</v>
          </cell>
        </row>
        <row r="444">
          <cell r="A444" t="str">
            <v>陈鹏</v>
          </cell>
          <cell r="B444" t="str">
            <v>202103151430</v>
          </cell>
          <cell r="C444" t="str">
            <v>计算机类2114班团支部</v>
          </cell>
          <cell r="D444">
            <v>14</v>
          </cell>
          <cell r="E444" t="str">
            <v>1</v>
          </cell>
        </row>
        <row r="445">
          <cell r="A445" t="str">
            <v>周华松</v>
          </cell>
          <cell r="B445" t="str">
            <v>202103151502</v>
          </cell>
          <cell r="C445" t="str">
            <v>计算机类2115班团支部</v>
          </cell>
          <cell r="D445">
            <v>14</v>
          </cell>
          <cell r="E445" t="str">
            <v>1</v>
          </cell>
        </row>
        <row r="446">
          <cell r="A446" t="str">
            <v>桂贺</v>
          </cell>
          <cell r="B446" t="str">
            <v>202103151505</v>
          </cell>
          <cell r="C446" t="str">
            <v>计算机类2115班团支部</v>
          </cell>
          <cell r="D446">
            <v>14</v>
          </cell>
          <cell r="E446" t="str">
            <v>1</v>
          </cell>
        </row>
        <row r="447">
          <cell r="A447" t="str">
            <v>梁佳瑶</v>
          </cell>
          <cell r="B447" t="str">
            <v>202103151509</v>
          </cell>
          <cell r="C447" t="str">
            <v>计算机类2115班团支部</v>
          </cell>
          <cell r="D447">
            <v>14</v>
          </cell>
          <cell r="E447" t="str">
            <v>1</v>
          </cell>
        </row>
        <row r="448">
          <cell r="A448" t="str">
            <v>毛圣钧</v>
          </cell>
          <cell r="B448" t="str">
            <v>202103151511</v>
          </cell>
          <cell r="C448" t="str">
            <v>计算机类2115班团支部</v>
          </cell>
          <cell r="D448">
            <v>14</v>
          </cell>
          <cell r="E448" t="str">
            <v>1</v>
          </cell>
        </row>
        <row r="449">
          <cell r="A449" t="str">
            <v>叶若语</v>
          </cell>
          <cell r="B449" t="str">
            <v>202103151525</v>
          </cell>
          <cell r="C449" t="str">
            <v>计算机类2115班团支部</v>
          </cell>
          <cell r="D449">
            <v>14</v>
          </cell>
          <cell r="E449" t="str">
            <v>1</v>
          </cell>
        </row>
        <row r="450">
          <cell r="A450" t="str">
            <v>劳皓东</v>
          </cell>
          <cell r="B450" t="str">
            <v>202103340105</v>
          </cell>
          <cell r="C450" t="str">
            <v>软工（中外）2101班团支部</v>
          </cell>
          <cell r="D450">
            <v>14</v>
          </cell>
          <cell r="E450" t="str">
            <v>1</v>
          </cell>
        </row>
        <row r="451">
          <cell r="A451" t="str">
            <v>林高云</v>
          </cell>
          <cell r="B451" t="str">
            <v>202103340109</v>
          </cell>
          <cell r="C451" t="str">
            <v>软工（中外）2101班团支部</v>
          </cell>
          <cell r="D451">
            <v>14</v>
          </cell>
          <cell r="E451" t="str">
            <v>1</v>
          </cell>
        </row>
        <row r="452">
          <cell r="A452" t="str">
            <v>邱林科</v>
          </cell>
          <cell r="B452" t="str">
            <v>202103340116</v>
          </cell>
          <cell r="C452" t="str">
            <v>软工（中外）2101班团支部</v>
          </cell>
          <cell r="D452">
            <v>14</v>
          </cell>
          <cell r="E452" t="str">
            <v>1</v>
          </cell>
        </row>
        <row r="453">
          <cell r="A453" t="str">
            <v>尤长河</v>
          </cell>
          <cell r="B453" t="str">
            <v>202103340124</v>
          </cell>
          <cell r="C453" t="str">
            <v>软工（中外）2101班团支部</v>
          </cell>
          <cell r="D453">
            <v>14</v>
          </cell>
          <cell r="E453" t="str">
            <v>1</v>
          </cell>
        </row>
        <row r="454">
          <cell r="A454" t="str">
            <v>陈博翰</v>
          </cell>
          <cell r="B454" t="str">
            <v>202103340133</v>
          </cell>
          <cell r="C454" t="str">
            <v>软工（中外）2101班团支部</v>
          </cell>
          <cell r="D454">
            <v>14</v>
          </cell>
          <cell r="E454" t="str">
            <v>1</v>
          </cell>
        </row>
        <row r="455">
          <cell r="A455" t="str">
            <v>陈炳臻</v>
          </cell>
          <cell r="B455" t="str">
            <v>202103340201</v>
          </cell>
          <cell r="C455" t="str">
            <v>软工（中外）2102班团支部</v>
          </cell>
          <cell r="D455">
            <v>14</v>
          </cell>
          <cell r="E455" t="str">
            <v>1</v>
          </cell>
        </row>
        <row r="456">
          <cell r="A456" t="str">
            <v>陈科霖</v>
          </cell>
          <cell r="B456" t="str">
            <v>202103340203</v>
          </cell>
          <cell r="C456" t="str">
            <v>软工（中外）2102班团支部</v>
          </cell>
          <cell r="D456">
            <v>14</v>
          </cell>
          <cell r="E456" t="str">
            <v>1</v>
          </cell>
        </row>
        <row r="457">
          <cell r="A457" t="str">
            <v>陈祎哲</v>
          </cell>
          <cell r="B457" t="str">
            <v>202103340204</v>
          </cell>
          <cell r="C457" t="str">
            <v>软工（中外）2102班团支部</v>
          </cell>
          <cell r="D457">
            <v>14</v>
          </cell>
          <cell r="E457" t="str">
            <v>1</v>
          </cell>
        </row>
        <row r="458">
          <cell r="A458" t="str">
            <v>冯佳瑜</v>
          </cell>
          <cell r="B458" t="str">
            <v>202103340208</v>
          </cell>
          <cell r="C458" t="str">
            <v>软工（中外）2102班团支部</v>
          </cell>
          <cell r="D458">
            <v>14</v>
          </cell>
          <cell r="E458" t="str">
            <v>1</v>
          </cell>
        </row>
        <row r="459">
          <cell r="A459" t="str">
            <v>胡仁康</v>
          </cell>
          <cell r="B459" t="str">
            <v>202103340210</v>
          </cell>
          <cell r="C459" t="str">
            <v>软工（中外）2102班团支部</v>
          </cell>
          <cell r="D459">
            <v>14</v>
          </cell>
          <cell r="E459" t="str">
            <v>1</v>
          </cell>
        </row>
        <row r="460">
          <cell r="A460" t="str">
            <v>江杭恺</v>
          </cell>
          <cell r="B460" t="str">
            <v>202103340211</v>
          </cell>
          <cell r="C460" t="str">
            <v>软工（中外）2102班团支部</v>
          </cell>
          <cell r="D460">
            <v>14</v>
          </cell>
          <cell r="E460" t="str">
            <v>1</v>
          </cell>
        </row>
        <row r="461">
          <cell r="A461" t="str">
            <v>刘宇辰</v>
          </cell>
          <cell r="B461" t="str">
            <v>202103340214</v>
          </cell>
          <cell r="C461" t="str">
            <v>软工（中外）2102班团支部</v>
          </cell>
          <cell r="D461">
            <v>14</v>
          </cell>
          <cell r="E461" t="str">
            <v>1</v>
          </cell>
        </row>
        <row r="462">
          <cell r="A462" t="str">
            <v>潘明杰</v>
          </cell>
          <cell r="B462" t="str">
            <v>202103340215</v>
          </cell>
          <cell r="C462" t="str">
            <v>软工（中外）2102班团支部</v>
          </cell>
          <cell r="D462">
            <v>14</v>
          </cell>
          <cell r="E462" t="str">
            <v>1</v>
          </cell>
        </row>
        <row r="463">
          <cell r="A463" t="str">
            <v>秦东杰</v>
          </cell>
          <cell r="B463" t="str">
            <v>202103340218</v>
          </cell>
          <cell r="C463" t="str">
            <v>软工（中外）2102班团支部</v>
          </cell>
          <cell r="D463">
            <v>14</v>
          </cell>
          <cell r="E463" t="str">
            <v>1</v>
          </cell>
        </row>
        <row r="464">
          <cell r="A464" t="str">
            <v>苏琪杰</v>
          </cell>
          <cell r="B464" t="str">
            <v>202103340219</v>
          </cell>
          <cell r="C464" t="str">
            <v>软工（中外）2102班团支部</v>
          </cell>
          <cell r="D464">
            <v>14</v>
          </cell>
          <cell r="E464" t="str">
            <v>1</v>
          </cell>
        </row>
        <row r="465">
          <cell r="A465" t="str">
            <v>屠恒彦</v>
          </cell>
          <cell r="B465" t="str">
            <v>202103340223</v>
          </cell>
          <cell r="C465" t="str">
            <v>软工（中外）2102班团支部</v>
          </cell>
          <cell r="D465">
            <v>14</v>
          </cell>
          <cell r="E465" t="str">
            <v>1</v>
          </cell>
        </row>
        <row r="466">
          <cell r="A466" t="str">
            <v>王梓民</v>
          </cell>
          <cell r="B466" t="str">
            <v>202103340227</v>
          </cell>
          <cell r="C466" t="str">
            <v>软工（中外）2102班团支部</v>
          </cell>
          <cell r="D466">
            <v>14</v>
          </cell>
          <cell r="E466" t="str">
            <v>1</v>
          </cell>
        </row>
        <row r="467">
          <cell r="A467" t="str">
            <v>韦信宇</v>
          </cell>
          <cell r="B467" t="str">
            <v>202103340228</v>
          </cell>
          <cell r="C467" t="str">
            <v>软工（中外）2102班团支部</v>
          </cell>
          <cell r="D467">
            <v>14</v>
          </cell>
          <cell r="E467" t="str">
            <v>1</v>
          </cell>
        </row>
        <row r="468">
          <cell r="A468" t="str">
            <v>徐琪婷</v>
          </cell>
          <cell r="B468" t="str">
            <v>202103340229</v>
          </cell>
          <cell r="C468" t="str">
            <v>软工（中外）2102班团支部</v>
          </cell>
          <cell r="D468">
            <v>14</v>
          </cell>
          <cell r="E468" t="str">
            <v>1</v>
          </cell>
        </row>
        <row r="469">
          <cell r="A469" t="str">
            <v>詹语萱</v>
          </cell>
          <cell r="B469" t="str">
            <v>202103340231</v>
          </cell>
          <cell r="C469" t="str">
            <v>软工（中外）2102班团支部</v>
          </cell>
          <cell r="D469">
            <v>14</v>
          </cell>
          <cell r="E469" t="str">
            <v>1</v>
          </cell>
        </row>
        <row r="470">
          <cell r="A470" t="str">
            <v>张加杰</v>
          </cell>
          <cell r="B470" t="str">
            <v>202103340232</v>
          </cell>
          <cell r="C470" t="str">
            <v>软工（中外）2102班团支部</v>
          </cell>
          <cell r="D470">
            <v>14</v>
          </cell>
          <cell r="E470" t="str">
            <v>1</v>
          </cell>
        </row>
        <row r="471">
          <cell r="A471" t="str">
            <v>陈正</v>
          </cell>
          <cell r="B471" t="str">
            <v>202103340306</v>
          </cell>
          <cell r="C471" t="str">
            <v>软工（中外）2103班团支部</v>
          </cell>
          <cell r="D471">
            <v>14</v>
          </cell>
          <cell r="E471" t="str">
            <v>1</v>
          </cell>
        </row>
        <row r="472">
          <cell r="A472" t="str">
            <v>蒋伊文</v>
          </cell>
          <cell r="B472" t="str">
            <v>202103340316</v>
          </cell>
          <cell r="C472" t="str">
            <v>软工（中外）2103班团支部</v>
          </cell>
          <cell r="D472">
            <v>14</v>
          </cell>
          <cell r="E472" t="str">
            <v>1</v>
          </cell>
        </row>
        <row r="473">
          <cell r="A473" t="str">
            <v>林士皓</v>
          </cell>
          <cell r="B473" t="str">
            <v>202103340318</v>
          </cell>
          <cell r="C473" t="str">
            <v>软工（中外）2103班团支部</v>
          </cell>
          <cell r="D473">
            <v>14</v>
          </cell>
          <cell r="E473" t="str">
            <v>1</v>
          </cell>
        </row>
        <row r="474">
          <cell r="A474" t="str">
            <v>包海玥</v>
          </cell>
          <cell r="B474" t="str">
            <v>201906061701</v>
          </cell>
          <cell r="C474" t="str">
            <v>大数据1901班团支部</v>
          </cell>
          <cell r="D474">
            <v>13</v>
          </cell>
          <cell r="E474" t="str">
            <v>1</v>
          </cell>
        </row>
        <row r="475">
          <cell r="A475" t="str">
            <v>臧志阳</v>
          </cell>
          <cell r="B475" t="str">
            <v>201906062726</v>
          </cell>
          <cell r="C475" t="str">
            <v>大数据1901班团支部</v>
          </cell>
          <cell r="D475">
            <v>13</v>
          </cell>
          <cell r="E475" t="str">
            <v>1</v>
          </cell>
        </row>
        <row r="476">
          <cell r="A476" t="str">
            <v>陈浩仪</v>
          </cell>
          <cell r="B476" t="str">
            <v>201906060504</v>
          </cell>
          <cell r="C476" t="str">
            <v>计科1901班团支部</v>
          </cell>
          <cell r="D476">
            <v>13</v>
          </cell>
          <cell r="E476" t="str">
            <v>1</v>
          </cell>
        </row>
        <row r="477">
          <cell r="A477" t="str">
            <v>高捷菲</v>
          </cell>
          <cell r="B477" t="str">
            <v>201906061308</v>
          </cell>
          <cell r="C477" t="str">
            <v>计科1901班团支部</v>
          </cell>
          <cell r="D477">
            <v>13</v>
          </cell>
          <cell r="E477" t="str">
            <v>1</v>
          </cell>
        </row>
        <row r="478">
          <cell r="A478" t="str">
            <v>卢俊博</v>
          </cell>
          <cell r="B478" t="str">
            <v>201906061318</v>
          </cell>
          <cell r="C478" t="str">
            <v>计科1901班团支部</v>
          </cell>
          <cell r="D478">
            <v>13</v>
          </cell>
          <cell r="E478" t="str">
            <v>1</v>
          </cell>
        </row>
        <row r="479">
          <cell r="A479" t="str">
            <v>冯一郎</v>
          </cell>
          <cell r="B479" t="str">
            <v>201906061405</v>
          </cell>
          <cell r="C479" t="str">
            <v>计科1901班团支部</v>
          </cell>
          <cell r="D479">
            <v>13</v>
          </cell>
          <cell r="E479" t="str">
            <v>1</v>
          </cell>
        </row>
        <row r="480">
          <cell r="A480" t="str">
            <v>王雅源</v>
          </cell>
          <cell r="B480" t="str">
            <v>201906061520</v>
          </cell>
          <cell r="C480" t="str">
            <v>计科1902班团支部</v>
          </cell>
          <cell r="D480">
            <v>13</v>
          </cell>
          <cell r="E480" t="str">
            <v>1</v>
          </cell>
        </row>
        <row r="481">
          <cell r="A481" t="str">
            <v>张子宁</v>
          </cell>
          <cell r="B481" t="str">
            <v>201906061531</v>
          </cell>
          <cell r="C481" t="str">
            <v>计科1902班团支部</v>
          </cell>
          <cell r="D481">
            <v>13</v>
          </cell>
          <cell r="E481" t="str">
            <v>1</v>
          </cell>
        </row>
        <row r="482">
          <cell r="A482" t="str">
            <v>郑帆</v>
          </cell>
          <cell r="B482" t="str">
            <v>Z201904310134</v>
          </cell>
          <cell r="C482" t="str">
            <v>计科1902班团支部</v>
          </cell>
          <cell r="D482">
            <v>13</v>
          </cell>
          <cell r="E482" t="str">
            <v>1</v>
          </cell>
        </row>
        <row r="483">
          <cell r="A483" t="str">
            <v>沈金涛</v>
          </cell>
          <cell r="B483" t="str">
            <v>201906041315</v>
          </cell>
          <cell r="C483" t="str">
            <v>计科1903班团支部</v>
          </cell>
          <cell r="D483">
            <v>13</v>
          </cell>
          <cell r="E483" t="str">
            <v>1</v>
          </cell>
        </row>
        <row r="484">
          <cell r="A484" t="str">
            <v>陈宇翔</v>
          </cell>
          <cell r="B484" t="str">
            <v>201906060506</v>
          </cell>
          <cell r="C484" t="str">
            <v>计科1903班团支部</v>
          </cell>
          <cell r="D484">
            <v>13</v>
          </cell>
          <cell r="E484" t="str">
            <v>1</v>
          </cell>
        </row>
        <row r="485">
          <cell r="A485" t="str">
            <v>华瀚韬</v>
          </cell>
          <cell r="B485" t="str">
            <v>201906060512</v>
          </cell>
          <cell r="C485" t="str">
            <v>计科1903班团支部</v>
          </cell>
          <cell r="D485">
            <v>13</v>
          </cell>
          <cell r="E485" t="str">
            <v>1</v>
          </cell>
        </row>
        <row r="486">
          <cell r="A486" t="str">
            <v>兑晨</v>
          </cell>
          <cell r="B486" t="str">
            <v>201906062104</v>
          </cell>
          <cell r="C486" t="str">
            <v>计科1903班团支部</v>
          </cell>
          <cell r="D486">
            <v>13</v>
          </cell>
          <cell r="E486" t="str">
            <v>1</v>
          </cell>
        </row>
        <row r="487">
          <cell r="A487" t="str">
            <v>蒋智捷</v>
          </cell>
          <cell r="B487" t="str">
            <v>201906061509</v>
          </cell>
          <cell r="C487" t="str">
            <v>计算机实验班1901班团支部</v>
          </cell>
          <cell r="D487">
            <v>13</v>
          </cell>
          <cell r="E487" t="str">
            <v>1</v>
          </cell>
        </row>
        <row r="488">
          <cell r="A488" t="str">
            <v>胡旭东</v>
          </cell>
          <cell r="B488" t="str">
            <v>201906061310</v>
          </cell>
          <cell r="C488" t="str">
            <v>计智1901班团支部</v>
          </cell>
          <cell r="D488">
            <v>13</v>
          </cell>
          <cell r="E488" t="str">
            <v>1</v>
          </cell>
        </row>
        <row r="489">
          <cell r="A489" t="str">
            <v>金煜恒</v>
          </cell>
          <cell r="B489" t="str">
            <v>201906150107</v>
          </cell>
          <cell r="C489" t="str">
            <v>软工（中外）1901班团支部</v>
          </cell>
          <cell r="D489">
            <v>13</v>
          </cell>
          <cell r="E489" t="str">
            <v>1</v>
          </cell>
        </row>
        <row r="490">
          <cell r="A490" t="str">
            <v>李文彬</v>
          </cell>
          <cell r="B490" t="str">
            <v>201906150109</v>
          </cell>
          <cell r="C490" t="str">
            <v>软工（中外）1901班团支部</v>
          </cell>
          <cell r="D490">
            <v>13</v>
          </cell>
          <cell r="E490" t="str">
            <v>1</v>
          </cell>
        </row>
        <row r="491">
          <cell r="A491" t="str">
            <v>王宁</v>
          </cell>
          <cell r="B491" t="str">
            <v>201906150120</v>
          </cell>
          <cell r="C491" t="str">
            <v>软工（中外）1901班团支部</v>
          </cell>
          <cell r="D491">
            <v>13</v>
          </cell>
          <cell r="E491" t="str">
            <v>1</v>
          </cell>
        </row>
        <row r="492">
          <cell r="A492" t="str">
            <v>谢烨晨</v>
          </cell>
          <cell r="B492" t="str">
            <v>201906150122</v>
          </cell>
          <cell r="C492" t="str">
            <v>软工（中外）1901班团支部</v>
          </cell>
          <cell r="D492">
            <v>13</v>
          </cell>
          <cell r="E492" t="str">
            <v>1</v>
          </cell>
        </row>
        <row r="493">
          <cell r="A493" t="str">
            <v>刘旻栩</v>
          </cell>
          <cell r="B493" t="str">
            <v>201906150211</v>
          </cell>
          <cell r="C493" t="str">
            <v>软工（中外）1902班团支部</v>
          </cell>
          <cell r="D493">
            <v>13</v>
          </cell>
          <cell r="E493" t="str">
            <v>1</v>
          </cell>
        </row>
        <row r="494">
          <cell r="A494" t="str">
            <v>倪佳龙</v>
          </cell>
          <cell r="B494" t="str">
            <v>201906150214</v>
          </cell>
          <cell r="C494" t="str">
            <v>软工（中外）1902班团支部</v>
          </cell>
          <cell r="D494">
            <v>13</v>
          </cell>
          <cell r="E494" t="str">
            <v>1</v>
          </cell>
        </row>
        <row r="495">
          <cell r="A495" t="str">
            <v>沈宇涵</v>
          </cell>
          <cell r="B495" t="str">
            <v>201906150216</v>
          </cell>
          <cell r="C495" t="str">
            <v>软工（中外）1902班团支部</v>
          </cell>
          <cell r="D495">
            <v>13</v>
          </cell>
          <cell r="E495" t="str">
            <v>1</v>
          </cell>
        </row>
        <row r="496">
          <cell r="A496" t="str">
            <v>杨智麟</v>
          </cell>
          <cell r="B496" t="str">
            <v>201906150225</v>
          </cell>
          <cell r="C496" t="str">
            <v>软工（中外）1902班团支部</v>
          </cell>
          <cell r="D496">
            <v>13</v>
          </cell>
          <cell r="E496" t="str">
            <v>1</v>
          </cell>
        </row>
        <row r="497">
          <cell r="A497" t="str">
            <v>周鑫</v>
          </cell>
          <cell r="B497" t="str">
            <v>201906150232</v>
          </cell>
          <cell r="C497" t="str">
            <v>软工（中外）1902班团支部</v>
          </cell>
          <cell r="D497">
            <v>13</v>
          </cell>
          <cell r="E497" t="str">
            <v>1</v>
          </cell>
        </row>
        <row r="498">
          <cell r="A498" t="str">
            <v>黄孔彩</v>
          </cell>
          <cell r="B498" t="str">
            <v>201906150307</v>
          </cell>
          <cell r="C498" t="str">
            <v>软工（中外）1903班团支部</v>
          </cell>
          <cell r="D498">
            <v>13</v>
          </cell>
          <cell r="E498" t="str">
            <v>1</v>
          </cell>
        </row>
        <row r="499">
          <cell r="A499" t="str">
            <v>唐昕怡</v>
          </cell>
          <cell r="B499" t="str">
            <v>201906150315</v>
          </cell>
          <cell r="C499" t="str">
            <v>软工（中外）1903班团支部</v>
          </cell>
          <cell r="D499">
            <v>13</v>
          </cell>
          <cell r="E499" t="str">
            <v>1</v>
          </cell>
        </row>
        <row r="500">
          <cell r="A500" t="str">
            <v>卫晨超</v>
          </cell>
          <cell r="B500" t="str">
            <v>201906150319</v>
          </cell>
          <cell r="C500" t="str">
            <v>软工（中外）1903班团支部</v>
          </cell>
          <cell r="D500">
            <v>13</v>
          </cell>
          <cell r="E500" t="str">
            <v>1</v>
          </cell>
        </row>
        <row r="501">
          <cell r="A501" t="str">
            <v>张皓涵</v>
          </cell>
          <cell r="B501" t="str">
            <v>201906150328</v>
          </cell>
          <cell r="C501" t="str">
            <v>软工（中外）1903班团支部</v>
          </cell>
          <cell r="D501">
            <v>13</v>
          </cell>
          <cell r="E501" t="str">
            <v>1</v>
          </cell>
        </row>
        <row r="502">
          <cell r="A502" t="str">
            <v>金昕涛</v>
          </cell>
          <cell r="B502" t="str">
            <v>201906061314</v>
          </cell>
          <cell r="C502" t="str">
            <v>软件工程1901班团支部</v>
          </cell>
          <cell r="D502">
            <v>13</v>
          </cell>
          <cell r="E502" t="str">
            <v>1</v>
          </cell>
        </row>
        <row r="503">
          <cell r="A503" t="str">
            <v>颜琦琛</v>
          </cell>
          <cell r="B503" t="str">
            <v>201906061328</v>
          </cell>
          <cell r="C503" t="str">
            <v>软件工程1901班团支部</v>
          </cell>
          <cell r="D503">
            <v>13</v>
          </cell>
          <cell r="E503" t="str">
            <v>1</v>
          </cell>
        </row>
        <row r="504">
          <cell r="A504" t="str">
            <v>陈梦婷</v>
          </cell>
          <cell r="B504" t="str">
            <v>201906061401</v>
          </cell>
          <cell r="C504" t="str">
            <v>软件工程1901班团支部</v>
          </cell>
          <cell r="D504">
            <v>13</v>
          </cell>
          <cell r="E504" t="str">
            <v>1</v>
          </cell>
        </row>
        <row r="505">
          <cell r="A505" t="str">
            <v>黄涵</v>
          </cell>
          <cell r="B505" t="str">
            <v>201906061508</v>
          </cell>
          <cell r="C505" t="str">
            <v>软件工程1901班团支部</v>
          </cell>
          <cell r="D505">
            <v>13</v>
          </cell>
          <cell r="E505" t="str">
            <v>1</v>
          </cell>
        </row>
        <row r="506">
          <cell r="A506" t="str">
            <v>郑昊</v>
          </cell>
          <cell r="B506" t="str">
            <v>201906051220</v>
          </cell>
          <cell r="C506" t="str">
            <v>软件工程1902班团支部</v>
          </cell>
          <cell r="D506">
            <v>13</v>
          </cell>
          <cell r="E506" t="str">
            <v>1</v>
          </cell>
        </row>
        <row r="507">
          <cell r="A507" t="str">
            <v>戴文涛</v>
          </cell>
          <cell r="B507" t="str">
            <v>201906061602</v>
          </cell>
          <cell r="C507" t="str">
            <v>软件工程1902班团支部</v>
          </cell>
          <cell r="D507">
            <v>13</v>
          </cell>
          <cell r="E507" t="str">
            <v>1</v>
          </cell>
        </row>
        <row r="508">
          <cell r="A508" t="str">
            <v>王嘉怡</v>
          </cell>
          <cell r="B508" t="str">
            <v>201906061614</v>
          </cell>
          <cell r="C508" t="str">
            <v>软件工程1902班团支部</v>
          </cell>
          <cell r="D508">
            <v>13</v>
          </cell>
          <cell r="E508" t="str">
            <v>1</v>
          </cell>
        </row>
        <row r="509">
          <cell r="A509" t="str">
            <v>杜瑞轩</v>
          </cell>
          <cell r="B509" t="str">
            <v>201906061704</v>
          </cell>
          <cell r="C509" t="str">
            <v>软件工程1902班团支部</v>
          </cell>
          <cell r="D509">
            <v>13</v>
          </cell>
          <cell r="E509" t="str">
            <v>1</v>
          </cell>
        </row>
        <row r="510">
          <cell r="A510" t="str">
            <v>何泽</v>
          </cell>
          <cell r="B510" t="str">
            <v>201906061707</v>
          </cell>
          <cell r="C510" t="str">
            <v>软件工程1902班团支部</v>
          </cell>
          <cell r="D510">
            <v>13</v>
          </cell>
          <cell r="E510" t="str">
            <v>1</v>
          </cell>
        </row>
        <row r="511">
          <cell r="A511" t="str">
            <v>陈亮亮</v>
          </cell>
          <cell r="B511" t="str">
            <v>201906060604</v>
          </cell>
          <cell r="C511" t="str">
            <v>软件工程1903班团支部</v>
          </cell>
          <cell r="D511">
            <v>13</v>
          </cell>
          <cell r="E511" t="str">
            <v>1</v>
          </cell>
        </row>
        <row r="512">
          <cell r="A512" t="str">
            <v>袁智龙</v>
          </cell>
          <cell r="B512" t="str">
            <v>201906061724</v>
          </cell>
          <cell r="C512" t="str">
            <v>软件工程1903班团支部</v>
          </cell>
          <cell r="D512">
            <v>13</v>
          </cell>
          <cell r="E512" t="str">
            <v>1</v>
          </cell>
        </row>
        <row r="513">
          <cell r="A513" t="str">
            <v>苏永琦</v>
          </cell>
          <cell r="B513" t="str">
            <v>201906061818</v>
          </cell>
          <cell r="C513" t="str">
            <v>软件工程1903班团支部</v>
          </cell>
          <cell r="D513">
            <v>13</v>
          </cell>
          <cell r="E513" t="str">
            <v>1</v>
          </cell>
        </row>
        <row r="514">
          <cell r="A514" t="str">
            <v>陶刘泽</v>
          </cell>
          <cell r="B514" t="str">
            <v>201906061819</v>
          </cell>
          <cell r="C514" t="str">
            <v>软件工程1903班团支部</v>
          </cell>
          <cell r="D514">
            <v>13</v>
          </cell>
          <cell r="E514" t="str">
            <v>1</v>
          </cell>
        </row>
        <row r="515">
          <cell r="A515" t="str">
            <v>王恒一</v>
          </cell>
          <cell r="B515" t="str">
            <v>201906061823</v>
          </cell>
          <cell r="C515" t="str">
            <v>软件工程1903班团支部</v>
          </cell>
          <cell r="D515">
            <v>13</v>
          </cell>
          <cell r="E515" t="str">
            <v>1</v>
          </cell>
        </row>
        <row r="516">
          <cell r="A516" t="str">
            <v>包俊杰</v>
          </cell>
          <cell r="B516" t="str">
            <v>201906060701</v>
          </cell>
          <cell r="C516" t="str">
            <v>软件工程1904班团支部</v>
          </cell>
          <cell r="D516">
            <v>13</v>
          </cell>
          <cell r="E516" t="str">
            <v>1</v>
          </cell>
        </row>
        <row r="517">
          <cell r="A517" t="str">
            <v>白炳涛</v>
          </cell>
          <cell r="B517" t="str">
            <v>201906062001</v>
          </cell>
          <cell r="C517" t="str">
            <v>软件工程1904班团支部</v>
          </cell>
          <cell r="D517">
            <v>13</v>
          </cell>
          <cell r="E517" t="str">
            <v>1</v>
          </cell>
        </row>
        <row r="518">
          <cell r="A518" t="str">
            <v>张成强</v>
          </cell>
          <cell r="B518" t="str">
            <v>201906062126</v>
          </cell>
          <cell r="C518" t="str">
            <v>软件工程1904班团支部</v>
          </cell>
          <cell r="D518">
            <v>13</v>
          </cell>
          <cell r="E518" t="str">
            <v>1</v>
          </cell>
        </row>
        <row r="519">
          <cell r="A519" t="str">
            <v>刘元驰</v>
          </cell>
          <cell r="B519" t="str">
            <v>201906062212</v>
          </cell>
          <cell r="C519" t="str">
            <v>软件工程1905班团支部</v>
          </cell>
          <cell r="D519">
            <v>13</v>
          </cell>
          <cell r="E519" t="str">
            <v>1</v>
          </cell>
        </row>
        <row r="520">
          <cell r="A520" t="str">
            <v>李姗</v>
          </cell>
          <cell r="B520" t="str">
            <v>201906062407</v>
          </cell>
          <cell r="C520" t="str">
            <v>软件工程1905班团支部</v>
          </cell>
          <cell r="D520">
            <v>13</v>
          </cell>
          <cell r="E520" t="str">
            <v>1</v>
          </cell>
        </row>
        <row r="521">
          <cell r="A521" t="str">
            <v>林其隆</v>
          </cell>
          <cell r="B521" t="str">
            <v>201906062113</v>
          </cell>
          <cell r="C521" t="str">
            <v>网工1902班团支部</v>
          </cell>
          <cell r="D521">
            <v>13</v>
          </cell>
          <cell r="E521" t="str">
            <v>1</v>
          </cell>
        </row>
        <row r="522">
          <cell r="A522" t="str">
            <v>徐阳</v>
          </cell>
          <cell r="B522" t="str">
            <v>201906062122</v>
          </cell>
          <cell r="C522" t="str">
            <v>网工1902班团支部</v>
          </cell>
          <cell r="D522">
            <v>13</v>
          </cell>
          <cell r="E522" t="str">
            <v>1</v>
          </cell>
        </row>
        <row r="523">
          <cell r="A523" t="str">
            <v>郑萧未</v>
          </cell>
          <cell r="B523" t="str">
            <v>201906062231</v>
          </cell>
          <cell r="C523" t="str">
            <v>网工1902班团支部</v>
          </cell>
          <cell r="D523">
            <v>13</v>
          </cell>
          <cell r="E523" t="str">
            <v>1</v>
          </cell>
        </row>
        <row r="524">
          <cell r="A524" t="str">
            <v>王礼暾</v>
          </cell>
          <cell r="B524" t="str">
            <v>201906062418</v>
          </cell>
          <cell r="C524" t="str">
            <v>网工1902班团支部</v>
          </cell>
          <cell r="D524">
            <v>13</v>
          </cell>
          <cell r="E524" t="str">
            <v>1</v>
          </cell>
        </row>
        <row r="525">
          <cell r="A525" t="str">
            <v>单沛婷</v>
          </cell>
          <cell r="B525" t="str">
            <v>201906060703</v>
          </cell>
          <cell r="C525" t="str">
            <v>物联网1901班团支部</v>
          </cell>
          <cell r="D525">
            <v>13</v>
          </cell>
          <cell r="E525" t="str">
            <v>1</v>
          </cell>
        </row>
        <row r="526">
          <cell r="A526" t="str">
            <v>苏睿哲</v>
          </cell>
          <cell r="B526" t="str">
            <v>201906062117</v>
          </cell>
          <cell r="C526" t="str">
            <v>物联网1901班团支部</v>
          </cell>
          <cell r="D526">
            <v>13</v>
          </cell>
          <cell r="E526" t="str">
            <v>1</v>
          </cell>
        </row>
        <row r="527">
          <cell r="A527" t="str">
            <v>李杭亮</v>
          </cell>
          <cell r="B527" t="str">
            <v>201906062406</v>
          </cell>
          <cell r="C527" t="str">
            <v>物联网1901班团支部</v>
          </cell>
          <cell r="D527">
            <v>13</v>
          </cell>
          <cell r="E527" t="str">
            <v>1</v>
          </cell>
        </row>
        <row r="528">
          <cell r="A528" t="str">
            <v>周楠</v>
          </cell>
          <cell r="B528" t="str">
            <v>201906062430</v>
          </cell>
          <cell r="C528" t="str">
            <v>物联网1901班团支部</v>
          </cell>
          <cell r="D528">
            <v>13</v>
          </cell>
          <cell r="E528" t="str">
            <v>1</v>
          </cell>
        </row>
        <row r="529">
          <cell r="A529" t="str">
            <v>张乃鹏</v>
          </cell>
          <cell r="B529" t="str">
            <v>202003151228</v>
          </cell>
          <cell r="C529" t="str">
            <v>大数据2001班团支部</v>
          </cell>
          <cell r="D529">
            <v>13</v>
          </cell>
          <cell r="E529" t="str">
            <v>1</v>
          </cell>
        </row>
        <row r="530">
          <cell r="A530" t="str">
            <v>梁雨婷</v>
          </cell>
          <cell r="B530" t="str">
            <v>202003150610</v>
          </cell>
          <cell r="C530" t="str">
            <v>计算机实验班2001班团支部</v>
          </cell>
          <cell r="D530">
            <v>13</v>
          </cell>
          <cell r="E530" t="str">
            <v>1</v>
          </cell>
        </row>
        <row r="531">
          <cell r="A531" t="str">
            <v>赵建李</v>
          </cell>
          <cell r="B531" t="str">
            <v>202003150828</v>
          </cell>
          <cell r="C531" t="str">
            <v>计算机实验班2001班团支部</v>
          </cell>
          <cell r="D531">
            <v>13</v>
          </cell>
          <cell r="E531" t="str">
            <v>1</v>
          </cell>
        </row>
        <row r="532">
          <cell r="A532" t="str">
            <v>韩哲韬</v>
          </cell>
          <cell r="B532" t="str">
            <v>202003150905</v>
          </cell>
          <cell r="C532" t="str">
            <v>计算机实验班2001班团支部</v>
          </cell>
          <cell r="D532">
            <v>13</v>
          </cell>
          <cell r="E532" t="str">
            <v>1</v>
          </cell>
        </row>
        <row r="533">
          <cell r="A533" t="str">
            <v>陈奕涵</v>
          </cell>
          <cell r="B533" t="str">
            <v>202003151202</v>
          </cell>
          <cell r="C533" t="str">
            <v>计算机实验班2001班团支部</v>
          </cell>
          <cell r="D533">
            <v>13</v>
          </cell>
          <cell r="E533" t="str">
            <v>1</v>
          </cell>
        </row>
        <row r="534">
          <cell r="A534" t="str">
            <v>赵枫凡</v>
          </cell>
          <cell r="B534" t="str">
            <v>202003151229</v>
          </cell>
          <cell r="C534" t="str">
            <v>计算机实验班2001班团支部</v>
          </cell>
          <cell r="D534">
            <v>13</v>
          </cell>
          <cell r="E534" t="str">
            <v>1</v>
          </cell>
        </row>
        <row r="535">
          <cell r="A535" t="str">
            <v>林昊扬</v>
          </cell>
          <cell r="B535" t="str">
            <v>202003151410</v>
          </cell>
          <cell r="C535" t="str">
            <v>计算机实验班2001班团支部</v>
          </cell>
          <cell r="D535">
            <v>13</v>
          </cell>
          <cell r="E535" t="str">
            <v>1</v>
          </cell>
        </row>
        <row r="536">
          <cell r="A536" t="str">
            <v>麻刘郴</v>
          </cell>
          <cell r="B536" t="str">
            <v>202003150717</v>
          </cell>
          <cell r="C536" t="str">
            <v>计智2001班团支部</v>
          </cell>
          <cell r="D536">
            <v>13</v>
          </cell>
          <cell r="E536" t="str">
            <v>1</v>
          </cell>
        </row>
        <row r="537">
          <cell r="A537" t="str">
            <v>沈佳奇</v>
          </cell>
          <cell r="B537" t="str">
            <v>202003151015</v>
          </cell>
          <cell r="C537" t="str">
            <v>计智2001班团支部</v>
          </cell>
          <cell r="D537">
            <v>13</v>
          </cell>
          <cell r="E537" t="str">
            <v>1</v>
          </cell>
        </row>
        <row r="538">
          <cell r="A538" t="str">
            <v>莫贵雄</v>
          </cell>
          <cell r="B538" t="str">
            <v>202003150720</v>
          </cell>
          <cell r="C538" t="str">
            <v>嵌入式开发2001班团支部</v>
          </cell>
          <cell r="D538">
            <v>13</v>
          </cell>
          <cell r="E538" t="str">
            <v>1</v>
          </cell>
        </row>
        <row r="539">
          <cell r="A539" t="str">
            <v>吕恬雯</v>
          </cell>
          <cell r="B539" t="str">
            <v>202003151013</v>
          </cell>
          <cell r="C539" t="str">
            <v>嵌入式开发2001班团支部</v>
          </cell>
          <cell r="D539">
            <v>13</v>
          </cell>
          <cell r="E539" t="str">
            <v>1</v>
          </cell>
        </row>
        <row r="540">
          <cell r="A540" t="str">
            <v>谢晨璇</v>
          </cell>
          <cell r="B540" t="str">
            <v>202003150216</v>
          </cell>
          <cell r="C540" t="str">
            <v>人机交互2001班团支部</v>
          </cell>
          <cell r="D540">
            <v>13</v>
          </cell>
          <cell r="E540" t="str">
            <v>1</v>
          </cell>
        </row>
        <row r="541">
          <cell r="A541" t="str">
            <v>陈斌</v>
          </cell>
          <cell r="B541" t="str">
            <v>202003340202</v>
          </cell>
          <cell r="C541" t="str">
            <v>软工（中外）2002班团支部</v>
          </cell>
          <cell r="D541">
            <v>13</v>
          </cell>
          <cell r="E541" t="str">
            <v>1</v>
          </cell>
        </row>
        <row r="542">
          <cell r="A542" t="str">
            <v>张鸿廷</v>
          </cell>
          <cell r="B542" t="str">
            <v>202003340227</v>
          </cell>
          <cell r="C542" t="str">
            <v>软工（中外）2002班团支部</v>
          </cell>
          <cell r="D542">
            <v>13</v>
          </cell>
          <cell r="E542" t="str">
            <v>1</v>
          </cell>
        </row>
        <row r="543">
          <cell r="A543" t="str">
            <v>邓晨浩</v>
          </cell>
          <cell r="B543" t="str">
            <v>202003340303</v>
          </cell>
          <cell r="C543" t="str">
            <v>软工（中外）2003班团支部</v>
          </cell>
          <cell r="D543">
            <v>13</v>
          </cell>
          <cell r="E543" t="str">
            <v>1</v>
          </cell>
        </row>
        <row r="544">
          <cell r="A544" t="str">
            <v>黄温和</v>
          </cell>
          <cell r="B544" t="str">
            <v>202003340309</v>
          </cell>
          <cell r="C544" t="str">
            <v>软工（中外）2003班团支部</v>
          </cell>
          <cell r="D544">
            <v>13</v>
          </cell>
          <cell r="E544" t="str">
            <v>1</v>
          </cell>
        </row>
        <row r="545">
          <cell r="A545" t="str">
            <v>齐天乐</v>
          </cell>
          <cell r="B545" t="str">
            <v>202003340318</v>
          </cell>
          <cell r="C545" t="str">
            <v>软工（中外）2003班团支部</v>
          </cell>
          <cell r="D545">
            <v>13</v>
          </cell>
          <cell r="E545" t="str">
            <v>1</v>
          </cell>
        </row>
        <row r="546">
          <cell r="A546" t="str">
            <v>王嘉骏</v>
          </cell>
          <cell r="B546" t="str">
            <v>202003340321</v>
          </cell>
          <cell r="C546" t="str">
            <v>软工（中外）2003班团支部</v>
          </cell>
          <cell r="D546">
            <v>13</v>
          </cell>
          <cell r="E546" t="str">
            <v>1</v>
          </cell>
        </row>
        <row r="547">
          <cell r="A547" t="str">
            <v>吴超杰</v>
          </cell>
          <cell r="B547" t="str">
            <v>202003340323</v>
          </cell>
          <cell r="C547" t="str">
            <v>软工（中外）2003班团支部</v>
          </cell>
          <cell r="D547">
            <v>13</v>
          </cell>
          <cell r="E547" t="str">
            <v>1</v>
          </cell>
        </row>
        <row r="548">
          <cell r="A548" t="str">
            <v>吴周历</v>
          </cell>
          <cell r="B548" t="str">
            <v>202003340327</v>
          </cell>
          <cell r="C548" t="str">
            <v>软工（中外）2003班团支部</v>
          </cell>
          <cell r="D548">
            <v>13</v>
          </cell>
          <cell r="E548" t="str">
            <v>1</v>
          </cell>
        </row>
        <row r="549">
          <cell r="A549" t="str">
            <v>林星宏</v>
          </cell>
          <cell r="B549" t="str">
            <v>202003150611</v>
          </cell>
          <cell r="C549" t="str">
            <v>软工大数据2001班团支部</v>
          </cell>
          <cell r="D549">
            <v>13</v>
          </cell>
          <cell r="E549" t="str">
            <v>1</v>
          </cell>
        </row>
        <row r="550">
          <cell r="A550" t="str">
            <v>黄琬婷</v>
          </cell>
          <cell r="B550" t="str">
            <v>201906061709</v>
          </cell>
          <cell r="C550" t="str">
            <v>网工2001班团支部</v>
          </cell>
          <cell r="D550">
            <v>13</v>
          </cell>
          <cell r="E550" t="str">
            <v>1</v>
          </cell>
        </row>
        <row r="551">
          <cell r="A551" t="str">
            <v>沈之翔</v>
          </cell>
          <cell r="B551" t="str">
            <v>202003150316</v>
          </cell>
          <cell r="C551" t="str">
            <v>网工2001班团支部</v>
          </cell>
          <cell r="D551">
            <v>13</v>
          </cell>
          <cell r="E551" t="str">
            <v>1</v>
          </cell>
        </row>
        <row r="552">
          <cell r="A552" t="str">
            <v>姚明亮</v>
          </cell>
          <cell r="B552" t="str">
            <v>202003150920</v>
          </cell>
          <cell r="C552" t="str">
            <v>网工2001班团支部</v>
          </cell>
          <cell r="D552">
            <v>13</v>
          </cell>
          <cell r="E552" t="str">
            <v>1</v>
          </cell>
        </row>
        <row r="553">
          <cell r="A553" t="str">
            <v>章凯拓</v>
          </cell>
          <cell r="B553" t="str">
            <v>202003151227</v>
          </cell>
          <cell r="C553" t="str">
            <v>网工2002班团支部</v>
          </cell>
          <cell r="D553">
            <v>13</v>
          </cell>
          <cell r="E553" t="str">
            <v>1</v>
          </cell>
        </row>
        <row r="554">
          <cell r="A554" t="str">
            <v>刘俊杰</v>
          </cell>
          <cell r="B554" t="str">
            <v>202003151412</v>
          </cell>
          <cell r="C554" t="str">
            <v>网工2002班团支部</v>
          </cell>
          <cell r="D554">
            <v>13</v>
          </cell>
          <cell r="E554" t="str">
            <v>1</v>
          </cell>
        </row>
        <row r="555">
          <cell r="A555" t="str">
            <v>徐海香</v>
          </cell>
          <cell r="B555" t="str">
            <v>202003151420</v>
          </cell>
          <cell r="C555" t="str">
            <v>网工2002班团支部</v>
          </cell>
          <cell r="D555">
            <v>13</v>
          </cell>
          <cell r="E555" t="str">
            <v>1</v>
          </cell>
        </row>
        <row r="556">
          <cell r="A556" t="str">
            <v>陆升</v>
          </cell>
          <cell r="B556" t="str">
            <v>202003150908</v>
          </cell>
          <cell r="C556" t="str">
            <v>物联网2001班团支部</v>
          </cell>
          <cell r="D556">
            <v>13</v>
          </cell>
          <cell r="E556" t="str">
            <v>1</v>
          </cell>
        </row>
        <row r="557">
          <cell r="A557" t="str">
            <v>张喜春</v>
          </cell>
          <cell r="B557" t="str">
            <v>202003150223</v>
          </cell>
          <cell r="C557" t="str">
            <v>移动应用开发2001班团支部</v>
          </cell>
          <cell r="D557">
            <v>13</v>
          </cell>
          <cell r="E557" t="str">
            <v>1</v>
          </cell>
        </row>
        <row r="558">
          <cell r="A558" t="str">
            <v>张正雨</v>
          </cell>
          <cell r="B558" t="str">
            <v>202003150224</v>
          </cell>
          <cell r="C558" t="str">
            <v>移动应用开发2001班团支部</v>
          </cell>
          <cell r="D558">
            <v>13</v>
          </cell>
          <cell r="E558" t="str">
            <v>1</v>
          </cell>
        </row>
        <row r="559">
          <cell r="A559" t="str">
            <v>叶俊杰</v>
          </cell>
          <cell r="B559" t="str">
            <v>202003150323</v>
          </cell>
          <cell r="C559" t="str">
            <v>移动应用开发2001班团支部</v>
          </cell>
          <cell r="D559">
            <v>13</v>
          </cell>
          <cell r="E559" t="str">
            <v>1</v>
          </cell>
        </row>
        <row r="560">
          <cell r="A560" t="str">
            <v>柯王成</v>
          </cell>
          <cell r="B560" t="str">
            <v>202003150411</v>
          </cell>
          <cell r="C560" t="str">
            <v>移动应用开发2001班团支部</v>
          </cell>
          <cell r="D560">
            <v>13</v>
          </cell>
          <cell r="E560" t="str">
            <v>1</v>
          </cell>
        </row>
        <row r="561">
          <cell r="A561" t="str">
            <v>万俊杰</v>
          </cell>
          <cell r="B561" t="str">
            <v>202003150419</v>
          </cell>
          <cell r="C561" t="str">
            <v>移动应用开发2002班团支部</v>
          </cell>
          <cell r="D561">
            <v>13</v>
          </cell>
          <cell r="E561" t="str">
            <v>1</v>
          </cell>
        </row>
        <row r="562">
          <cell r="A562" t="str">
            <v>洪升</v>
          </cell>
          <cell r="B562" t="str">
            <v>202003150709</v>
          </cell>
          <cell r="C562" t="str">
            <v>移动应用开发2002班团支部</v>
          </cell>
          <cell r="D562">
            <v>13</v>
          </cell>
          <cell r="E562" t="str">
            <v>1</v>
          </cell>
        </row>
        <row r="563">
          <cell r="A563" t="str">
            <v>毛心怡</v>
          </cell>
          <cell r="B563" t="str">
            <v>202003150719</v>
          </cell>
          <cell r="C563" t="str">
            <v>移动应用开发2002班团支部</v>
          </cell>
          <cell r="D563">
            <v>13</v>
          </cell>
          <cell r="E563" t="str">
            <v>1</v>
          </cell>
        </row>
        <row r="564">
          <cell r="A564" t="str">
            <v>唐佳蔚</v>
          </cell>
          <cell r="B564" t="str">
            <v>202003150724</v>
          </cell>
          <cell r="C564" t="str">
            <v>移动应用开发2003班团支部</v>
          </cell>
          <cell r="D564">
            <v>13</v>
          </cell>
          <cell r="E564" t="str">
            <v>1</v>
          </cell>
        </row>
        <row r="565">
          <cell r="A565" t="str">
            <v>胡彬</v>
          </cell>
          <cell r="B565" t="str">
            <v>202003151003</v>
          </cell>
          <cell r="C565" t="str">
            <v>移动应用开发2003班团支部</v>
          </cell>
          <cell r="D565">
            <v>13</v>
          </cell>
          <cell r="E565" t="str">
            <v>1</v>
          </cell>
        </row>
        <row r="566">
          <cell r="A566" t="str">
            <v>郭晴霄</v>
          </cell>
          <cell r="B566" t="str">
            <v>202003151407</v>
          </cell>
          <cell r="C566" t="str">
            <v>移动应用开发2004班团支部</v>
          </cell>
          <cell r="D566">
            <v>13</v>
          </cell>
          <cell r="E566" t="str">
            <v>1</v>
          </cell>
        </row>
        <row r="567">
          <cell r="A567" t="str">
            <v>叶凌维</v>
          </cell>
          <cell r="B567" t="str">
            <v>202005720428</v>
          </cell>
          <cell r="C567" t="str">
            <v>移动应用开发2004班团支部</v>
          </cell>
          <cell r="D567">
            <v>13</v>
          </cell>
          <cell r="E567" t="str">
            <v>1</v>
          </cell>
        </row>
        <row r="568">
          <cell r="A568" t="str">
            <v>黄涛</v>
          </cell>
          <cell r="B568" t="str">
            <v>202003151213</v>
          </cell>
          <cell r="C568" t="str">
            <v>移动应用开发2005班团支部</v>
          </cell>
          <cell r="D568">
            <v>13</v>
          </cell>
          <cell r="E568" t="str">
            <v>1</v>
          </cell>
        </row>
        <row r="569">
          <cell r="A569" t="str">
            <v>刘毅杰</v>
          </cell>
          <cell r="B569" t="str">
            <v>202003151010</v>
          </cell>
          <cell r="C569" t="str">
            <v>游戏设计开发2001班团支部</v>
          </cell>
          <cell r="D569">
            <v>13</v>
          </cell>
          <cell r="E569" t="str">
            <v>1</v>
          </cell>
        </row>
        <row r="570">
          <cell r="A570" t="str">
            <v>李诺</v>
          </cell>
          <cell r="B570" t="str">
            <v>202003151215</v>
          </cell>
          <cell r="C570" t="str">
            <v>智能控制2002班团支部</v>
          </cell>
          <cell r="D570">
            <v>13</v>
          </cell>
          <cell r="E570" t="str">
            <v>1</v>
          </cell>
        </row>
        <row r="571">
          <cell r="A571" t="str">
            <v>李佳鑫</v>
          </cell>
          <cell r="B571" t="str">
            <v>202103150106</v>
          </cell>
          <cell r="C571" t="str">
            <v>计算机类2101班团支部</v>
          </cell>
          <cell r="D571">
            <v>13</v>
          </cell>
          <cell r="E571" t="str">
            <v>1</v>
          </cell>
        </row>
        <row r="572">
          <cell r="A572" t="str">
            <v>李优</v>
          </cell>
          <cell r="B572" t="str">
            <v>202103150107</v>
          </cell>
          <cell r="C572" t="str">
            <v>计算机类2101班团支部</v>
          </cell>
          <cell r="D572">
            <v>13</v>
          </cell>
          <cell r="E572" t="str">
            <v>1</v>
          </cell>
        </row>
        <row r="573">
          <cell r="A573" t="str">
            <v>李志诚</v>
          </cell>
          <cell r="B573" t="str">
            <v>202103150108</v>
          </cell>
          <cell r="C573" t="str">
            <v>计算机类2101班团支部</v>
          </cell>
          <cell r="D573">
            <v>13</v>
          </cell>
          <cell r="E573" t="str">
            <v>1</v>
          </cell>
        </row>
        <row r="574">
          <cell r="A574" t="str">
            <v>齐慕航</v>
          </cell>
          <cell r="B574" t="str">
            <v>202103150115</v>
          </cell>
          <cell r="C574" t="str">
            <v>计算机类2101班团支部</v>
          </cell>
          <cell r="D574">
            <v>13</v>
          </cell>
          <cell r="E574" t="str">
            <v>1</v>
          </cell>
        </row>
        <row r="575">
          <cell r="A575" t="str">
            <v>石林鑫</v>
          </cell>
          <cell r="B575" t="str">
            <v>202103150116</v>
          </cell>
          <cell r="C575" t="str">
            <v>计算机类2101班团支部</v>
          </cell>
          <cell r="D575">
            <v>13</v>
          </cell>
          <cell r="E575" t="str">
            <v>1</v>
          </cell>
        </row>
        <row r="576">
          <cell r="A576" t="str">
            <v>汪俊洲</v>
          </cell>
          <cell r="B576" t="str">
            <v>202103150117</v>
          </cell>
          <cell r="C576" t="str">
            <v>计算机类2101班团支部</v>
          </cell>
          <cell r="D576">
            <v>13</v>
          </cell>
          <cell r="E576" t="str">
            <v>1</v>
          </cell>
        </row>
        <row r="577">
          <cell r="A577" t="str">
            <v>吴羽雯</v>
          </cell>
          <cell r="B577" t="str">
            <v>202103150119</v>
          </cell>
          <cell r="C577" t="str">
            <v>计算机类2101班团支部</v>
          </cell>
          <cell r="D577">
            <v>13</v>
          </cell>
          <cell r="E577" t="str">
            <v>1</v>
          </cell>
        </row>
        <row r="578">
          <cell r="A578" t="str">
            <v>杨海</v>
          </cell>
          <cell r="B578" t="str">
            <v>202103150121</v>
          </cell>
          <cell r="C578" t="str">
            <v>计算机类2101班团支部</v>
          </cell>
          <cell r="D578">
            <v>13</v>
          </cell>
          <cell r="E578" t="str">
            <v>1</v>
          </cell>
        </row>
        <row r="579">
          <cell r="A579" t="str">
            <v>蔡周彬</v>
          </cell>
          <cell r="B579" t="str">
            <v>202103150131</v>
          </cell>
          <cell r="C579" t="str">
            <v>计算机类2101班团支部</v>
          </cell>
          <cell r="D579">
            <v>13</v>
          </cell>
          <cell r="E579" t="str">
            <v>1</v>
          </cell>
        </row>
        <row r="580">
          <cell r="A580" t="str">
            <v>陈天昊</v>
          </cell>
          <cell r="B580" t="str">
            <v>202103150201</v>
          </cell>
          <cell r="C580" t="str">
            <v>计算机类2102班团支部</v>
          </cell>
          <cell r="D580">
            <v>13</v>
          </cell>
          <cell r="E580" t="str">
            <v>1</v>
          </cell>
        </row>
        <row r="581">
          <cell r="A581" t="str">
            <v>朱锦</v>
          </cell>
          <cell r="B581" t="str">
            <v>202103150202</v>
          </cell>
          <cell r="C581" t="str">
            <v>计算机类2102班团支部</v>
          </cell>
          <cell r="D581">
            <v>13</v>
          </cell>
          <cell r="E581" t="str">
            <v>1</v>
          </cell>
        </row>
        <row r="582">
          <cell r="A582" t="str">
            <v>黄舒恒</v>
          </cell>
          <cell r="B582" t="str">
            <v>202103150206</v>
          </cell>
          <cell r="C582" t="str">
            <v>计算机类2102班团支部</v>
          </cell>
          <cell r="D582">
            <v>13</v>
          </cell>
          <cell r="E582" t="str">
            <v>1</v>
          </cell>
        </row>
        <row r="583">
          <cell r="A583" t="str">
            <v>李杨</v>
          </cell>
          <cell r="B583" t="str">
            <v>202103150208</v>
          </cell>
          <cell r="C583" t="str">
            <v>计算机类2102班团支部</v>
          </cell>
          <cell r="D583">
            <v>13</v>
          </cell>
          <cell r="E583" t="str">
            <v>1</v>
          </cell>
        </row>
        <row r="584">
          <cell r="A584" t="str">
            <v>刘易非</v>
          </cell>
          <cell r="B584" t="str">
            <v>202103150210</v>
          </cell>
          <cell r="C584" t="str">
            <v>计算机类2102班团支部</v>
          </cell>
          <cell r="D584">
            <v>13</v>
          </cell>
          <cell r="E584" t="str">
            <v>1</v>
          </cell>
        </row>
        <row r="585">
          <cell r="A585" t="str">
            <v>马凯航</v>
          </cell>
          <cell r="B585" t="str">
            <v>202103150211</v>
          </cell>
          <cell r="C585" t="str">
            <v>计算机类2102班团支部</v>
          </cell>
          <cell r="D585">
            <v>13</v>
          </cell>
          <cell r="E585" t="str">
            <v>1</v>
          </cell>
        </row>
        <row r="586">
          <cell r="A586" t="str">
            <v>孟涛</v>
          </cell>
          <cell r="B586" t="str">
            <v>202103150212</v>
          </cell>
          <cell r="C586" t="str">
            <v>计算机类2102班团支部</v>
          </cell>
          <cell r="D586">
            <v>13</v>
          </cell>
          <cell r="E586" t="str">
            <v>1</v>
          </cell>
        </row>
        <row r="587">
          <cell r="A587" t="str">
            <v>邱香凝</v>
          </cell>
          <cell r="B587" t="str">
            <v>202103150214</v>
          </cell>
          <cell r="C587" t="str">
            <v>计算机类2102班团支部</v>
          </cell>
          <cell r="D587">
            <v>13</v>
          </cell>
          <cell r="E587" t="str">
            <v>1</v>
          </cell>
        </row>
        <row r="588">
          <cell r="A588" t="str">
            <v>阮扬程</v>
          </cell>
          <cell r="B588" t="str">
            <v>202103150215</v>
          </cell>
          <cell r="C588" t="str">
            <v>计算机类2102班团支部</v>
          </cell>
          <cell r="D588">
            <v>13</v>
          </cell>
          <cell r="E588" t="str">
            <v>1</v>
          </cell>
        </row>
        <row r="589">
          <cell r="A589" t="str">
            <v>王涵祺</v>
          </cell>
          <cell r="B589" t="str">
            <v>202103150219</v>
          </cell>
          <cell r="C589" t="str">
            <v>计算机类2102班团支部</v>
          </cell>
          <cell r="D589">
            <v>13</v>
          </cell>
          <cell r="E589" t="str">
            <v>1</v>
          </cell>
        </row>
        <row r="590">
          <cell r="A590" t="str">
            <v>翁骏毅</v>
          </cell>
          <cell r="B590" t="str">
            <v>202103150224</v>
          </cell>
          <cell r="C590" t="str">
            <v>计算机类2102班团支部</v>
          </cell>
          <cell r="D590">
            <v>13</v>
          </cell>
          <cell r="E590" t="str">
            <v>1</v>
          </cell>
        </row>
        <row r="591">
          <cell r="A591" t="str">
            <v>杨昀坤</v>
          </cell>
          <cell r="B591" t="str">
            <v>202103150229</v>
          </cell>
          <cell r="C591" t="str">
            <v>计算机类2102班团支部</v>
          </cell>
          <cell r="D591">
            <v>13</v>
          </cell>
          <cell r="E591" t="str">
            <v>1</v>
          </cell>
        </row>
        <row r="592">
          <cell r="A592" t="str">
            <v>陆璐</v>
          </cell>
          <cell r="B592" t="str">
            <v>202103150311</v>
          </cell>
          <cell r="C592" t="str">
            <v>计算机类2103班团支部</v>
          </cell>
          <cell r="D592">
            <v>13</v>
          </cell>
          <cell r="E592" t="str">
            <v>1</v>
          </cell>
        </row>
        <row r="593">
          <cell r="A593" t="str">
            <v>毛哲</v>
          </cell>
          <cell r="B593" t="str">
            <v>202103150312</v>
          </cell>
          <cell r="C593" t="str">
            <v>计算机类2103班团支部</v>
          </cell>
          <cell r="D593">
            <v>13</v>
          </cell>
          <cell r="E593" t="str">
            <v>1</v>
          </cell>
        </row>
        <row r="594">
          <cell r="A594" t="str">
            <v>欧阳书强</v>
          </cell>
          <cell r="B594" t="str">
            <v>202103150313</v>
          </cell>
          <cell r="C594" t="str">
            <v>计算机类2103班团支部</v>
          </cell>
          <cell r="D594">
            <v>13</v>
          </cell>
          <cell r="E594" t="str">
            <v>1</v>
          </cell>
        </row>
        <row r="595">
          <cell r="A595" t="str">
            <v>张宇</v>
          </cell>
          <cell r="B595" t="str">
            <v>202103150328</v>
          </cell>
          <cell r="C595" t="str">
            <v>计算机类2103班团支部</v>
          </cell>
          <cell r="D595">
            <v>13</v>
          </cell>
          <cell r="E595" t="str">
            <v>1</v>
          </cell>
        </row>
        <row r="596">
          <cell r="A596" t="str">
            <v>谈俊杰</v>
          </cell>
          <cell r="B596" t="str">
            <v>202103150413</v>
          </cell>
          <cell r="C596" t="str">
            <v>计算机类2104班团支部</v>
          </cell>
          <cell r="D596">
            <v>13</v>
          </cell>
          <cell r="E596" t="str">
            <v>1</v>
          </cell>
        </row>
        <row r="597">
          <cell r="A597" t="str">
            <v>吴佳怡</v>
          </cell>
          <cell r="B597" t="str">
            <v>202103150419</v>
          </cell>
          <cell r="C597" t="str">
            <v>计算机类2104班团支部</v>
          </cell>
          <cell r="D597">
            <v>13</v>
          </cell>
          <cell r="E597" t="str">
            <v>1</v>
          </cell>
        </row>
        <row r="598">
          <cell r="A598" t="str">
            <v>叶嘉晨</v>
          </cell>
          <cell r="B598" t="str">
            <v>202103150424</v>
          </cell>
          <cell r="C598" t="str">
            <v>计算机类2104班团支部</v>
          </cell>
          <cell r="D598">
            <v>13</v>
          </cell>
          <cell r="E598" t="str">
            <v>1</v>
          </cell>
        </row>
        <row r="599">
          <cell r="A599" t="str">
            <v>毕传卓</v>
          </cell>
          <cell r="B599" t="str">
            <v>202103150501</v>
          </cell>
          <cell r="C599" t="str">
            <v>计算机类2105班团支部</v>
          </cell>
          <cell r="D599">
            <v>13</v>
          </cell>
          <cell r="E599" t="str">
            <v>1</v>
          </cell>
        </row>
        <row r="600">
          <cell r="A600" t="str">
            <v>陈肖宇</v>
          </cell>
          <cell r="B600" t="str">
            <v>202103150504</v>
          </cell>
          <cell r="C600" t="str">
            <v>计算机类2105班团支部</v>
          </cell>
          <cell r="D600">
            <v>13</v>
          </cell>
          <cell r="E600" t="str">
            <v>1</v>
          </cell>
        </row>
        <row r="601">
          <cell r="A601" t="str">
            <v>董煜昕</v>
          </cell>
          <cell r="B601" t="str">
            <v>202103150507</v>
          </cell>
          <cell r="C601" t="str">
            <v>计算机类2105班团支部</v>
          </cell>
          <cell r="D601">
            <v>13</v>
          </cell>
          <cell r="E601" t="str">
            <v>1</v>
          </cell>
        </row>
        <row r="602">
          <cell r="A602" t="str">
            <v>刘博韬</v>
          </cell>
          <cell r="B602" t="str">
            <v>202103150515</v>
          </cell>
          <cell r="C602" t="str">
            <v>计算机类2105班团支部</v>
          </cell>
          <cell r="D602">
            <v>13</v>
          </cell>
          <cell r="E602" t="str">
            <v>1</v>
          </cell>
        </row>
        <row r="603">
          <cell r="A603" t="str">
            <v>欧阳晓凤</v>
          </cell>
          <cell r="B603" t="str">
            <v>202103150518</v>
          </cell>
          <cell r="C603" t="str">
            <v>计算机类2105班团支部</v>
          </cell>
          <cell r="D603">
            <v>13</v>
          </cell>
          <cell r="E603" t="str">
            <v>1</v>
          </cell>
        </row>
        <row r="604">
          <cell r="A604" t="str">
            <v>曾昭阳</v>
          </cell>
          <cell r="B604" t="str">
            <v>202103150531</v>
          </cell>
          <cell r="C604" t="str">
            <v>计算机类2105班团支部</v>
          </cell>
          <cell r="D604">
            <v>13</v>
          </cell>
          <cell r="E604" t="str">
            <v>1</v>
          </cell>
        </row>
        <row r="605">
          <cell r="A605" t="str">
            <v>罗恒</v>
          </cell>
          <cell r="B605" t="str">
            <v>202103150609</v>
          </cell>
          <cell r="C605" t="str">
            <v>计算机类2106班团支部</v>
          </cell>
          <cell r="D605">
            <v>13</v>
          </cell>
          <cell r="E605" t="str">
            <v>1</v>
          </cell>
        </row>
        <row r="606">
          <cell r="A606" t="str">
            <v>魏佳勋</v>
          </cell>
          <cell r="B606" t="str">
            <v>202103150621</v>
          </cell>
          <cell r="C606" t="str">
            <v>计算机类2106班团支部</v>
          </cell>
          <cell r="D606">
            <v>13</v>
          </cell>
          <cell r="E606" t="str">
            <v>1</v>
          </cell>
        </row>
        <row r="607">
          <cell r="A607" t="str">
            <v>洪煜</v>
          </cell>
          <cell r="B607" t="str">
            <v>202103150710</v>
          </cell>
          <cell r="C607" t="str">
            <v>计算机类2107班团支部</v>
          </cell>
          <cell r="D607">
            <v>13</v>
          </cell>
          <cell r="E607" t="str">
            <v>1</v>
          </cell>
        </row>
        <row r="608">
          <cell r="A608" t="str">
            <v>缪承杭</v>
          </cell>
          <cell r="B608" t="str">
            <v>202103150715</v>
          </cell>
          <cell r="C608" t="str">
            <v>计算机类2107班团支部</v>
          </cell>
          <cell r="D608">
            <v>13</v>
          </cell>
          <cell r="E608" t="str">
            <v>1</v>
          </cell>
        </row>
        <row r="609">
          <cell r="A609" t="str">
            <v>韩嘉欣</v>
          </cell>
          <cell r="B609" t="str">
            <v>202103150807</v>
          </cell>
          <cell r="C609" t="str">
            <v>计算机类2108班团支部</v>
          </cell>
          <cell r="D609">
            <v>13</v>
          </cell>
          <cell r="E609" t="str">
            <v>1</v>
          </cell>
        </row>
        <row r="610">
          <cell r="A610" t="str">
            <v>王琪瑞</v>
          </cell>
          <cell r="B610" t="str">
            <v>202103150823</v>
          </cell>
          <cell r="C610" t="str">
            <v>计算机类2108班团支部</v>
          </cell>
          <cell r="D610">
            <v>13</v>
          </cell>
          <cell r="E610" t="str">
            <v>1</v>
          </cell>
        </row>
        <row r="611">
          <cell r="A611" t="str">
            <v>徐鹏</v>
          </cell>
          <cell r="B611" t="str">
            <v>202103150825</v>
          </cell>
          <cell r="C611" t="str">
            <v>计算机类2108班团支部</v>
          </cell>
          <cell r="D611">
            <v>13</v>
          </cell>
          <cell r="E611" t="str">
            <v>1</v>
          </cell>
        </row>
        <row r="612">
          <cell r="A612" t="str">
            <v>郑庆扬</v>
          </cell>
          <cell r="B612" t="str">
            <v>202103150830</v>
          </cell>
          <cell r="C612" t="str">
            <v>计算机类2108班团支部</v>
          </cell>
          <cell r="D612">
            <v>13</v>
          </cell>
          <cell r="E612" t="str">
            <v>1</v>
          </cell>
        </row>
        <row r="613">
          <cell r="A613" t="str">
            <v>陈宣衡</v>
          </cell>
          <cell r="B613" t="str">
            <v>202103150831</v>
          </cell>
          <cell r="C613" t="str">
            <v>计算机类2108班团支部</v>
          </cell>
          <cell r="D613">
            <v>13</v>
          </cell>
          <cell r="E613" t="str">
            <v>1</v>
          </cell>
        </row>
        <row r="614">
          <cell r="A614" t="str">
            <v>武国栋</v>
          </cell>
          <cell r="B614" t="str">
            <v>202103150919</v>
          </cell>
          <cell r="C614" t="str">
            <v>计算机类2109班团支部</v>
          </cell>
          <cell r="D614">
            <v>13</v>
          </cell>
          <cell r="E614" t="str">
            <v>1</v>
          </cell>
        </row>
        <row r="615">
          <cell r="A615" t="str">
            <v>黄凌博</v>
          </cell>
          <cell r="B615" t="str">
            <v>202103151001</v>
          </cell>
          <cell r="C615" t="str">
            <v>计算机类2110班团支部</v>
          </cell>
          <cell r="D615">
            <v>13</v>
          </cell>
          <cell r="E615" t="str">
            <v>1</v>
          </cell>
        </row>
        <row r="616">
          <cell r="A616" t="str">
            <v>林逢云</v>
          </cell>
          <cell r="B616" t="str">
            <v>202103151003</v>
          </cell>
          <cell r="C616" t="str">
            <v>计算机类2110班团支部</v>
          </cell>
          <cell r="D616">
            <v>13</v>
          </cell>
          <cell r="E616" t="str">
            <v>1</v>
          </cell>
        </row>
        <row r="617">
          <cell r="A617" t="str">
            <v>周博雄</v>
          </cell>
          <cell r="B617" t="str">
            <v>202103151020</v>
          </cell>
          <cell r="C617" t="str">
            <v>计算机类2110班团支部</v>
          </cell>
          <cell r="D617">
            <v>13</v>
          </cell>
          <cell r="E617" t="str">
            <v>1</v>
          </cell>
        </row>
        <row r="618">
          <cell r="A618" t="str">
            <v>周少武</v>
          </cell>
          <cell r="B618" t="str">
            <v>202103151022</v>
          </cell>
          <cell r="C618" t="str">
            <v>计算机类2110班团支部</v>
          </cell>
          <cell r="D618">
            <v>13</v>
          </cell>
          <cell r="E618" t="str">
            <v>1</v>
          </cell>
        </row>
        <row r="619">
          <cell r="A619" t="str">
            <v>陈南菲</v>
          </cell>
          <cell r="B619" t="str">
            <v>202103151026</v>
          </cell>
          <cell r="C619" t="str">
            <v>计算机类2110班团支部</v>
          </cell>
          <cell r="D619">
            <v>13</v>
          </cell>
          <cell r="E619" t="str">
            <v>1</v>
          </cell>
        </row>
        <row r="620">
          <cell r="A620" t="str">
            <v>彭友豪</v>
          </cell>
          <cell r="B620" t="str">
            <v>202103151116</v>
          </cell>
          <cell r="C620" t="str">
            <v>计算机类2111班团支部</v>
          </cell>
          <cell r="D620">
            <v>13</v>
          </cell>
          <cell r="E620" t="str">
            <v>1</v>
          </cell>
        </row>
        <row r="621">
          <cell r="A621" t="str">
            <v>郭子彦</v>
          </cell>
          <cell r="B621" t="str">
            <v>202103151210</v>
          </cell>
          <cell r="C621" t="str">
            <v>计算机类2112班团支部</v>
          </cell>
          <cell r="D621">
            <v>13</v>
          </cell>
          <cell r="E621" t="str">
            <v>1</v>
          </cell>
        </row>
        <row r="622">
          <cell r="A622" t="str">
            <v>来敏杨</v>
          </cell>
          <cell r="B622" t="str">
            <v>202103151212</v>
          </cell>
          <cell r="C622" t="str">
            <v>计算机类2112班团支部</v>
          </cell>
          <cell r="D622">
            <v>13</v>
          </cell>
          <cell r="E622" t="str">
            <v>1</v>
          </cell>
        </row>
        <row r="623">
          <cell r="A623" t="str">
            <v>王宇</v>
          </cell>
          <cell r="B623" t="str">
            <v>202103151320</v>
          </cell>
          <cell r="C623" t="str">
            <v>计算机类2113班团支部</v>
          </cell>
          <cell r="D623">
            <v>13</v>
          </cell>
          <cell r="E623" t="str">
            <v>1</v>
          </cell>
        </row>
        <row r="624">
          <cell r="A624" t="str">
            <v>何嘉涛</v>
          </cell>
          <cell r="B624" t="str">
            <v>202103151404</v>
          </cell>
          <cell r="C624" t="str">
            <v>计算机类2114班团支部</v>
          </cell>
          <cell r="D624">
            <v>13</v>
          </cell>
          <cell r="E624" t="str">
            <v>1</v>
          </cell>
        </row>
        <row r="625">
          <cell r="A625" t="str">
            <v>胡莹</v>
          </cell>
          <cell r="B625" t="str">
            <v>202103151409</v>
          </cell>
          <cell r="C625" t="str">
            <v>计算机类2114班团支部</v>
          </cell>
          <cell r="D625">
            <v>13</v>
          </cell>
          <cell r="E625" t="str">
            <v>1</v>
          </cell>
        </row>
        <row r="626">
          <cell r="A626" t="str">
            <v>苏大伟</v>
          </cell>
          <cell r="B626" t="str">
            <v>202103151415</v>
          </cell>
          <cell r="C626" t="str">
            <v>计算机类2114班团支部</v>
          </cell>
          <cell r="D626">
            <v>13</v>
          </cell>
          <cell r="E626" t="str">
            <v>1</v>
          </cell>
        </row>
        <row r="627">
          <cell r="A627" t="str">
            <v>王余谦</v>
          </cell>
          <cell r="B627" t="str">
            <v>202103151421</v>
          </cell>
          <cell r="C627" t="str">
            <v>计算机类2114班团支部</v>
          </cell>
          <cell r="D627">
            <v>13</v>
          </cell>
          <cell r="E627" t="str">
            <v>1</v>
          </cell>
        </row>
        <row r="628">
          <cell r="A628" t="str">
            <v>吴斌</v>
          </cell>
          <cell r="B628" t="str">
            <v>202103151423</v>
          </cell>
          <cell r="C628" t="str">
            <v>计算机类2114班团支部</v>
          </cell>
          <cell r="D628">
            <v>13</v>
          </cell>
          <cell r="E628" t="str">
            <v>1</v>
          </cell>
        </row>
        <row r="629">
          <cell r="A629" t="str">
            <v>方一博</v>
          </cell>
          <cell r="B629" t="str">
            <v>202103151503</v>
          </cell>
          <cell r="C629" t="str">
            <v>计算机类2115班团支部</v>
          </cell>
          <cell r="D629">
            <v>13</v>
          </cell>
          <cell r="E629" t="str">
            <v>1</v>
          </cell>
        </row>
        <row r="630">
          <cell r="A630" t="str">
            <v>葛鹏霄</v>
          </cell>
          <cell r="B630" t="str">
            <v>202103151504</v>
          </cell>
          <cell r="C630" t="str">
            <v>计算机类2115班团支部</v>
          </cell>
          <cell r="D630">
            <v>13</v>
          </cell>
          <cell r="E630" t="str">
            <v>1</v>
          </cell>
        </row>
        <row r="631">
          <cell r="A631" t="str">
            <v>李笑侃</v>
          </cell>
          <cell r="B631" t="str">
            <v>202103151507</v>
          </cell>
          <cell r="C631" t="str">
            <v>计算机类2115班团支部</v>
          </cell>
          <cell r="D631">
            <v>13</v>
          </cell>
          <cell r="E631" t="str">
            <v>1</v>
          </cell>
        </row>
        <row r="632">
          <cell r="A632" t="str">
            <v>林宇轩</v>
          </cell>
          <cell r="B632" t="str">
            <v>202103151510</v>
          </cell>
          <cell r="C632" t="str">
            <v>计算机类2115班团支部</v>
          </cell>
          <cell r="D632">
            <v>13</v>
          </cell>
          <cell r="E632" t="str">
            <v>1</v>
          </cell>
        </row>
        <row r="633">
          <cell r="A633" t="str">
            <v>王益统</v>
          </cell>
          <cell r="B633" t="str">
            <v>202103151517</v>
          </cell>
          <cell r="C633" t="str">
            <v>计算机类2115班团支部</v>
          </cell>
          <cell r="D633">
            <v>13</v>
          </cell>
          <cell r="E633" t="str">
            <v>1</v>
          </cell>
        </row>
        <row r="634">
          <cell r="A634" t="str">
            <v>吴海星</v>
          </cell>
          <cell r="B634" t="str">
            <v>202103151519</v>
          </cell>
          <cell r="C634" t="str">
            <v>计算机类2115班团支部</v>
          </cell>
          <cell r="D634">
            <v>13</v>
          </cell>
          <cell r="E634" t="str">
            <v>1</v>
          </cell>
        </row>
        <row r="635">
          <cell r="A635" t="str">
            <v>姚佳莉</v>
          </cell>
          <cell r="B635" t="str">
            <v>202103151524</v>
          </cell>
          <cell r="C635" t="str">
            <v>计算机类2115班团支部</v>
          </cell>
          <cell r="D635">
            <v>13</v>
          </cell>
          <cell r="E635" t="str">
            <v>1</v>
          </cell>
        </row>
        <row r="636">
          <cell r="A636" t="str">
            <v>张锦鸿</v>
          </cell>
          <cell r="B636" t="str">
            <v>202103151526</v>
          </cell>
          <cell r="C636" t="str">
            <v>计算机类2115班团支部</v>
          </cell>
          <cell r="D636">
            <v>13</v>
          </cell>
          <cell r="E636" t="str">
            <v>1</v>
          </cell>
        </row>
        <row r="637">
          <cell r="A637" t="str">
            <v>陈通纳</v>
          </cell>
          <cell r="B637" t="str">
            <v>202103151530</v>
          </cell>
          <cell r="C637" t="str">
            <v>计算机类2115班团支部</v>
          </cell>
          <cell r="D637">
            <v>13</v>
          </cell>
          <cell r="E637" t="str">
            <v>1</v>
          </cell>
        </row>
        <row r="638">
          <cell r="A638" t="str">
            <v>李悠然</v>
          </cell>
          <cell r="B638" t="str">
            <v>202103340108</v>
          </cell>
          <cell r="C638" t="str">
            <v>软工（中外）2101班团支部</v>
          </cell>
          <cell r="D638">
            <v>13</v>
          </cell>
          <cell r="E638" t="str">
            <v>1</v>
          </cell>
        </row>
        <row r="639">
          <cell r="A639" t="str">
            <v>王星懿</v>
          </cell>
          <cell r="B639" t="str">
            <v>202103340226</v>
          </cell>
          <cell r="C639" t="str">
            <v>软工（中外）2102班团支部</v>
          </cell>
          <cell r="D639">
            <v>13</v>
          </cell>
          <cell r="E639" t="str">
            <v>1</v>
          </cell>
        </row>
        <row r="640">
          <cell r="A640" t="str">
            <v>陈泓宇</v>
          </cell>
          <cell r="B640" t="str">
            <v>202103340233</v>
          </cell>
          <cell r="C640" t="str">
            <v>软工（中外）2102班团支部</v>
          </cell>
          <cell r="D640">
            <v>13</v>
          </cell>
          <cell r="E640" t="str">
            <v>1</v>
          </cell>
        </row>
        <row r="641">
          <cell r="A641" t="str">
            <v>曾宪涛</v>
          </cell>
          <cell r="B641" t="str">
            <v>202103340301</v>
          </cell>
          <cell r="C641" t="str">
            <v>软工（中外）2103班团支部</v>
          </cell>
          <cell r="D641">
            <v>13</v>
          </cell>
          <cell r="E641" t="str">
            <v>1</v>
          </cell>
        </row>
        <row r="642">
          <cell r="A642" t="str">
            <v>陈鑫</v>
          </cell>
          <cell r="B642" t="str">
            <v>202103340304</v>
          </cell>
          <cell r="C642" t="str">
            <v>软工（中外）2103班团支部</v>
          </cell>
          <cell r="D642">
            <v>13</v>
          </cell>
          <cell r="E642" t="str">
            <v>1</v>
          </cell>
        </row>
        <row r="643">
          <cell r="A643" t="str">
            <v>戴楷轩</v>
          </cell>
          <cell r="B643" t="str">
            <v>202103340308</v>
          </cell>
          <cell r="C643" t="str">
            <v>软工（中外）2103班团支部</v>
          </cell>
          <cell r="D643">
            <v>13</v>
          </cell>
          <cell r="E643" t="str">
            <v>1</v>
          </cell>
        </row>
        <row r="644">
          <cell r="A644" t="str">
            <v>范雨露</v>
          </cell>
          <cell r="B644" t="str">
            <v>202103340310</v>
          </cell>
          <cell r="C644" t="str">
            <v>软工（中外）2103班团支部</v>
          </cell>
          <cell r="D644">
            <v>13</v>
          </cell>
          <cell r="E644" t="str">
            <v>1</v>
          </cell>
        </row>
        <row r="645">
          <cell r="A645" t="str">
            <v>傅骏宇</v>
          </cell>
          <cell r="B645" t="str">
            <v>202103340311</v>
          </cell>
          <cell r="C645" t="str">
            <v>软工（中外）2103班团支部</v>
          </cell>
          <cell r="D645">
            <v>13</v>
          </cell>
          <cell r="E645" t="str">
            <v>1</v>
          </cell>
        </row>
        <row r="646">
          <cell r="A646" t="str">
            <v>黄一玮</v>
          </cell>
          <cell r="B646" t="str">
            <v>202103340314</v>
          </cell>
          <cell r="C646" t="str">
            <v>软工（中外）2103班团支部</v>
          </cell>
          <cell r="D646">
            <v>13</v>
          </cell>
          <cell r="E646" t="str">
            <v>1</v>
          </cell>
        </row>
        <row r="647">
          <cell r="A647" t="str">
            <v>谢炜隆</v>
          </cell>
          <cell r="B647" t="str">
            <v>202103340329</v>
          </cell>
          <cell r="C647" t="str">
            <v>软工（中外）2103班团支部</v>
          </cell>
          <cell r="D647">
            <v>13</v>
          </cell>
          <cell r="E647" t="str">
            <v>1</v>
          </cell>
        </row>
        <row r="648">
          <cell r="A648" t="str">
            <v>余思惠</v>
          </cell>
          <cell r="B648" t="str">
            <v>202103340330</v>
          </cell>
          <cell r="C648" t="str">
            <v>软工（中外）2103班团支部</v>
          </cell>
          <cell r="D648">
            <v>13</v>
          </cell>
          <cell r="E648" t="str">
            <v>1</v>
          </cell>
        </row>
        <row r="649">
          <cell r="A649" t="str">
            <v>张毅涛</v>
          </cell>
          <cell r="B649" t="str">
            <v>202103340332</v>
          </cell>
          <cell r="C649" t="str">
            <v>软工（中外）2103班团支部</v>
          </cell>
          <cell r="D649">
            <v>13</v>
          </cell>
          <cell r="E649" t="str">
            <v>1</v>
          </cell>
        </row>
        <row r="650">
          <cell r="A650" t="str">
            <v>罗潇</v>
          </cell>
          <cell r="B650" t="str">
            <v>201906061515</v>
          </cell>
          <cell r="C650" t="str">
            <v>大数据1901班团支部</v>
          </cell>
          <cell r="D650">
            <v>12</v>
          </cell>
          <cell r="E650" t="str">
            <v>1</v>
          </cell>
        </row>
        <row r="651">
          <cell r="A651" t="str">
            <v>林泽</v>
          </cell>
          <cell r="B651" t="str">
            <v>201906062611</v>
          </cell>
          <cell r="C651" t="str">
            <v>大数据1901班团支部</v>
          </cell>
          <cell r="D651">
            <v>12</v>
          </cell>
          <cell r="E651" t="str">
            <v>1</v>
          </cell>
        </row>
        <row r="652">
          <cell r="A652" t="str">
            <v>叶超洁</v>
          </cell>
          <cell r="B652" t="str">
            <v>201906060626</v>
          </cell>
          <cell r="C652" t="str">
            <v>计科1901班团支部</v>
          </cell>
          <cell r="D652">
            <v>12</v>
          </cell>
          <cell r="E652" t="str">
            <v>1</v>
          </cell>
        </row>
        <row r="653">
          <cell r="A653" t="str">
            <v>丁汶萱</v>
          </cell>
          <cell r="B653" t="str">
            <v>201906061305</v>
          </cell>
          <cell r="C653" t="str">
            <v>计科1901班团支部</v>
          </cell>
          <cell r="D653">
            <v>12</v>
          </cell>
          <cell r="E653" t="str">
            <v>1</v>
          </cell>
        </row>
        <row r="654">
          <cell r="A654" t="str">
            <v>孟祥基</v>
          </cell>
          <cell r="B654" t="str">
            <v>201906061517</v>
          </cell>
          <cell r="C654" t="str">
            <v>计科1902班团支部</v>
          </cell>
          <cell r="D654">
            <v>12</v>
          </cell>
          <cell r="E654" t="str">
            <v>1</v>
          </cell>
        </row>
        <row r="655">
          <cell r="A655" t="str">
            <v>农积升</v>
          </cell>
          <cell r="B655" t="str">
            <v>201906061518</v>
          </cell>
          <cell r="C655" t="str">
            <v>计科1902班团支部</v>
          </cell>
          <cell r="D655">
            <v>12</v>
          </cell>
          <cell r="E655" t="str">
            <v>1</v>
          </cell>
        </row>
        <row r="656">
          <cell r="A656" t="str">
            <v>张建鑫</v>
          </cell>
          <cell r="B656" t="str">
            <v>201906061527</v>
          </cell>
          <cell r="C656" t="str">
            <v>计科1902班团支部</v>
          </cell>
          <cell r="D656">
            <v>12</v>
          </cell>
          <cell r="E656" t="str">
            <v>1</v>
          </cell>
        </row>
        <row r="657">
          <cell r="A657" t="str">
            <v>马乐乐</v>
          </cell>
          <cell r="B657" t="str">
            <v>201906061610</v>
          </cell>
          <cell r="C657" t="str">
            <v>计科1902班团支部</v>
          </cell>
          <cell r="D657">
            <v>12</v>
          </cell>
          <cell r="E657" t="str">
            <v>1</v>
          </cell>
        </row>
        <row r="658">
          <cell r="A658" t="str">
            <v>郑权</v>
          </cell>
          <cell r="B658" t="str">
            <v>Z201902320233</v>
          </cell>
          <cell r="C658" t="str">
            <v>计科1902班团支部</v>
          </cell>
          <cell r="D658">
            <v>12</v>
          </cell>
          <cell r="E658" t="str">
            <v>1</v>
          </cell>
        </row>
        <row r="659">
          <cell r="A659" t="str">
            <v>宋鑫</v>
          </cell>
          <cell r="B659" t="str">
            <v>201906062314</v>
          </cell>
          <cell r="C659" t="str">
            <v>计科1903班团支部</v>
          </cell>
          <cell r="D659">
            <v>12</v>
          </cell>
          <cell r="E659" t="str">
            <v>1</v>
          </cell>
        </row>
        <row r="660">
          <cell r="A660" t="str">
            <v>蓝诚</v>
          </cell>
          <cell r="B660" t="str">
            <v>201906061412</v>
          </cell>
          <cell r="C660" t="str">
            <v>计算机实验班1901班团支部</v>
          </cell>
          <cell r="D660">
            <v>12</v>
          </cell>
          <cell r="E660" t="str">
            <v>1</v>
          </cell>
        </row>
        <row r="661">
          <cell r="A661" t="str">
            <v>张锦添</v>
          </cell>
          <cell r="B661" t="str">
            <v>201906062029</v>
          </cell>
          <cell r="C661" t="str">
            <v>计算机实验班1901班团支部</v>
          </cell>
          <cell r="D661">
            <v>12</v>
          </cell>
          <cell r="E661" t="str">
            <v>1</v>
          </cell>
        </row>
        <row r="662">
          <cell r="A662" t="str">
            <v>付哲宇</v>
          </cell>
          <cell r="B662" t="str">
            <v>201906061307</v>
          </cell>
          <cell r="C662" t="str">
            <v>计智1901班团支部</v>
          </cell>
          <cell r="D662">
            <v>12</v>
          </cell>
          <cell r="E662" t="str">
            <v>1</v>
          </cell>
        </row>
        <row r="663">
          <cell r="A663" t="str">
            <v>施妞</v>
          </cell>
          <cell r="B663" t="str">
            <v>201906061519</v>
          </cell>
          <cell r="C663" t="str">
            <v>计智1901班团支部</v>
          </cell>
          <cell r="D663">
            <v>12</v>
          </cell>
          <cell r="E663" t="str">
            <v>1</v>
          </cell>
        </row>
        <row r="664">
          <cell r="A664" t="str">
            <v>陈俊</v>
          </cell>
          <cell r="B664" t="str">
            <v>201906150101</v>
          </cell>
          <cell r="C664" t="str">
            <v>软工（中外）1901班团支部</v>
          </cell>
          <cell r="D664">
            <v>12</v>
          </cell>
          <cell r="E664" t="str">
            <v>1</v>
          </cell>
        </row>
        <row r="665">
          <cell r="A665" t="str">
            <v>李天宇</v>
          </cell>
          <cell r="B665" t="str">
            <v>201906150108</v>
          </cell>
          <cell r="C665" t="str">
            <v>软工（中外）1901班团支部</v>
          </cell>
          <cell r="D665">
            <v>12</v>
          </cell>
          <cell r="E665" t="str">
            <v>1</v>
          </cell>
        </row>
        <row r="666">
          <cell r="A666" t="str">
            <v>梁澳翔</v>
          </cell>
          <cell r="B666" t="str">
            <v>201906150110</v>
          </cell>
          <cell r="C666" t="str">
            <v>软工（中外）1901班团支部</v>
          </cell>
          <cell r="D666">
            <v>12</v>
          </cell>
          <cell r="E666" t="str">
            <v>1</v>
          </cell>
        </row>
        <row r="667">
          <cell r="A667" t="str">
            <v>张文钧</v>
          </cell>
          <cell r="B667" t="str">
            <v>201906150130</v>
          </cell>
          <cell r="C667" t="str">
            <v>软工（中外）1901班团支部</v>
          </cell>
          <cell r="D667">
            <v>12</v>
          </cell>
          <cell r="E667" t="str">
            <v>1</v>
          </cell>
        </row>
        <row r="668">
          <cell r="A668" t="str">
            <v>杨靖鑫</v>
          </cell>
          <cell r="B668" t="str">
            <v>201906150224</v>
          </cell>
          <cell r="C668" t="str">
            <v>软工（中外）1902班团支部</v>
          </cell>
          <cell r="D668">
            <v>12</v>
          </cell>
          <cell r="E668" t="str">
            <v>1</v>
          </cell>
        </row>
        <row r="669">
          <cell r="A669" t="str">
            <v>叶江涛</v>
          </cell>
          <cell r="B669" t="str">
            <v>201906150226</v>
          </cell>
          <cell r="C669" t="str">
            <v>软工（中外）1902班团支部</v>
          </cell>
          <cell r="D669">
            <v>12</v>
          </cell>
          <cell r="E669" t="str">
            <v>1</v>
          </cell>
        </row>
        <row r="670">
          <cell r="A670" t="str">
            <v>曹熊滔</v>
          </cell>
          <cell r="B670" t="str">
            <v>201806062601</v>
          </cell>
          <cell r="C670" t="str">
            <v>软件工程1901班团支部</v>
          </cell>
          <cell r="D670">
            <v>12</v>
          </cell>
          <cell r="E670" t="str">
            <v>1</v>
          </cell>
        </row>
        <row r="671">
          <cell r="A671" t="str">
            <v>毛铖</v>
          </cell>
          <cell r="B671" t="str">
            <v>201906060614</v>
          </cell>
          <cell r="C671" t="str">
            <v>软件工程1901班团支部</v>
          </cell>
          <cell r="D671">
            <v>12</v>
          </cell>
          <cell r="E671" t="str">
            <v>1</v>
          </cell>
        </row>
        <row r="672">
          <cell r="A672" t="str">
            <v>高瑞麟</v>
          </cell>
          <cell r="B672" t="str">
            <v>201906061407</v>
          </cell>
          <cell r="C672" t="str">
            <v>软件工程1901班团支部</v>
          </cell>
          <cell r="D672">
            <v>12</v>
          </cell>
          <cell r="E672" t="str">
            <v>1</v>
          </cell>
        </row>
        <row r="673">
          <cell r="A673" t="str">
            <v>秦宏宇</v>
          </cell>
          <cell r="B673" t="str">
            <v>201906061420</v>
          </cell>
          <cell r="C673" t="str">
            <v>软件工程1901班团支部</v>
          </cell>
          <cell r="D673">
            <v>12</v>
          </cell>
          <cell r="E673" t="str">
            <v>1</v>
          </cell>
        </row>
        <row r="674">
          <cell r="A674" t="str">
            <v>陈周元</v>
          </cell>
          <cell r="B674" t="str">
            <v>201906040202</v>
          </cell>
          <cell r="C674" t="str">
            <v>软件工程1902班团支部</v>
          </cell>
          <cell r="D674">
            <v>12</v>
          </cell>
          <cell r="E674" t="str">
            <v>1</v>
          </cell>
        </row>
        <row r="675">
          <cell r="A675" t="str">
            <v>叶淑怡</v>
          </cell>
          <cell r="B675" t="str">
            <v>201906150128</v>
          </cell>
          <cell r="C675" t="str">
            <v>软件工程1902班团支部</v>
          </cell>
          <cell r="D675">
            <v>12</v>
          </cell>
          <cell r="E675" t="str">
            <v>1</v>
          </cell>
        </row>
        <row r="676">
          <cell r="A676" t="str">
            <v>胡嘉恒</v>
          </cell>
          <cell r="B676" t="str">
            <v>201906061708</v>
          </cell>
          <cell r="C676" t="str">
            <v>软件工程1903班团支部</v>
          </cell>
          <cell r="D676">
            <v>12</v>
          </cell>
          <cell r="E676" t="str">
            <v>1</v>
          </cell>
        </row>
        <row r="677">
          <cell r="A677" t="str">
            <v>鲍亮</v>
          </cell>
          <cell r="B677" t="str">
            <v>201906061801</v>
          </cell>
          <cell r="C677" t="str">
            <v>软件工程1903班团支部</v>
          </cell>
          <cell r="D677">
            <v>12</v>
          </cell>
          <cell r="E677" t="str">
            <v>1</v>
          </cell>
        </row>
        <row r="678">
          <cell r="A678" t="str">
            <v>宋诗宇</v>
          </cell>
          <cell r="B678" t="str">
            <v>201906061817</v>
          </cell>
          <cell r="C678" t="str">
            <v>软件工程1903班团支部</v>
          </cell>
          <cell r="D678">
            <v>12</v>
          </cell>
          <cell r="E678" t="str">
            <v>1</v>
          </cell>
        </row>
        <row r="679">
          <cell r="A679" t="str">
            <v>虞词博</v>
          </cell>
          <cell r="B679" t="str">
            <v>201906061722</v>
          </cell>
          <cell r="C679" t="str">
            <v>软件工程1904班团支部</v>
          </cell>
          <cell r="D679">
            <v>12</v>
          </cell>
          <cell r="E679" t="str">
            <v>1</v>
          </cell>
        </row>
        <row r="680">
          <cell r="A680" t="str">
            <v>李龙</v>
          </cell>
          <cell r="B680" t="str">
            <v>201906062209</v>
          </cell>
          <cell r="C680" t="str">
            <v>软件工程1905班团支部</v>
          </cell>
          <cell r="D680">
            <v>12</v>
          </cell>
          <cell r="E680" t="str">
            <v>1</v>
          </cell>
        </row>
        <row r="681">
          <cell r="A681" t="str">
            <v>高宇</v>
          </cell>
          <cell r="B681" t="str">
            <v>201906062303</v>
          </cell>
          <cell r="C681" t="str">
            <v>软件工程1905班团支部</v>
          </cell>
          <cell r="D681">
            <v>12</v>
          </cell>
          <cell r="E681" t="str">
            <v>1</v>
          </cell>
        </row>
        <row r="682">
          <cell r="A682" t="str">
            <v>郭宗豪</v>
          </cell>
          <cell r="B682" t="str">
            <v>201906062504</v>
          </cell>
          <cell r="C682" t="str">
            <v>软件工程1906班团支部</v>
          </cell>
          <cell r="D682">
            <v>12</v>
          </cell>
          <cell r="E682" t="str">
            <v>1</v>
          </cell>
        </row>
        <row r="683">
          <cell r="A683" t="str">
            <v>金宇雄</v>
          </cell>
          <cell r="B683" t="str">
            <v>201906062609</v>
          </cell>
          <cell r="C683" t="str">
            <v>软件工程1906班团支部</v>
          </cell>
          <cell r="D683">
            <v>12</v>
          </cell>
          <cell r="E683" t="str">
            <v>1</v>
          </cell>
        </row>
        <row r="684">
          <cell r="A684" t="str">
            <v>施志豪</v>
          </cell>
          <cell r="B684" t="str">
            <v>201906062620</v>
          </cell>
          <cell r="C684" t="str">
            <v>软件工程1906班团支部</v>
          </cell>
          <cell r="D684">
            <v>12</v>
          </cell>
          <cell r="E684" t="str">
            <v>1</v>
          </cell>
        </row>
        <row r="685">
          <cell r="A685" t="str">
            <v>闫宏宇</v>
          </cell>
          <cell r="B685" t="str">
            <v>201906062721</v>
          </cell>
          <cell r="C685" t="str">
            <v>软件工程1906班团支部</v>
          </cell>
          <cell r="D685">
            <v>12</v>
          </cell>
          <cell r="E685" t="str">
            <v>1</v>
          </cell>
        </row>
        <row r="686">
          <cell r="A686" t="str">
            <v>倪梦玲</v>
          </cell>
          <cell r="B686" t="str">
            <v>201906061113</v>
          </cell>
          <cell r="C686" t="str">
            <v>数媒1901班团支部</v>
          </cell>
          <cell r="D686">
            <v>12</v>
          </cell>
          <cell r="E686" t="str">
            <v>1</v>
          </cell>
        </row>
        <row r="687">
          <cell r="A687" t="str">
            <v>李锦豪</v>
          </cell>
          <cell r="B687" t="str">
            <v>201906061315</v>
          </cell>
          <cell r="C687" t="str">
            <v>数媒1901班团支部</v>
          </cell>
          <cell r="D687">
            <v>12</v>
          </cell>
          <cell r="E687" t="str">
            <v>1</v>
          </cell>
        </row>
        <row r="688">
          <cell r="A688" t="str">
            <v>蔡皓聪</v>
          </cell>
          <cell r="B688" t="str">
            <v>201906062101</v>
          </cell>
          <cell r="C688" t="str">
            <v>网工1902班团支部</v>
          </cell>
          <cell r="D688">
            <v>12</v>
          </cell>
          <cell r="E688" t="str">
            <v>1</v>
          </cell>
        </row>
        <row r="689">
          <cell r="A689" t="str">
            <v>钱升港</v>
          </cell>
          <cell r="B689" t="str">
            <v>201906062416</v>
          </cell>
          <cell r="C689" t="str">
            <v>物联网1901班团支部</v>
          </cell>
          <cell r="D689">
            <v>12</v>
          </cell>
          <cell r="E689" t="str">
            <v>1</v>
          </cell>
        </row>
        <row r="690">
          <cell r="A690" t="str">
            <v>刘楚涵</v>
          </cell>
          <cell r="B690" t="str">
            <v>202003151009</v>
          </cell>
          <cell r="C690" t="str">
            <v>大数据2001班团支部</v>
          </cell>
          <cell r="D690">
            <v>12</v>
          </cell>
          <cell r="E690" t="str">
            <v>1</v>
          </cell>
        </row>
        <row r="691">
          <cell r="A691" t="str">
            <v>丁海智</v>
          </cell>
          <cell r="B691" t="str">
            <v>202003151205</v>
          </cell>
          <cell r="C691" t="str">
            <v>大数据2001班团支部</v>
          </cell>
          <cell r="D691">
            <v>12</v>
          </cell>
          <cell r="E691" t="str">
            <v>1</v>
          </cell>
        </row>
        <row r="692">
          <cell r="A692" t="str">
            <v>李亦草</v>
          </cell>
          <cell r="B692" t="str">
            <v>202003150208</v>
          </cell>
          <cell r="C692" t="str">
            <v>计算机实验班2001班团支部</v>
          </cell>
          <cell r="D692">
            <v>12</v>
          </cell>
          <cell r="E692" t="str">
            <v>1</v>
          </cell>
        </row>
        <row r="693">
          <cell r="A693" t="str">
            <v>王泽安</v>
          </cell>
          <cell r="B693" t="str">
            <v>202003150620</v>
          </cell>
          <cell r="C693" t="str">
            <v>计算机实验班2001班团支部</v>
          </cell>
          <cell r="D693">
            <v>12</v>
          </cell>
          <cell r="E693" t="str">
            <v>1</v>
          </cell>
        </row>
        <row r="694">
          <cell r="A694" t="str">
            <v>陈如意</v>
          </cell>
          <cell r="B694" t="str">
            <v>202003151102</v>
          </cell>
          <cell r="C694" t="str">
            <v>计算机实验班2001班团支部</v>
          </cell>
          <cell r="D694">
            <v>12</v>
          </cell>
          <cell r="E694" t="str">
            <v>1</v>
          </cell>
        </row>
        <row r="695">
          <cell r="A695" t="str">
            <v>李炜涛</v>
          </cell>
          <cell r="B695" t="str">
            <v>202003151513</v>
          </cell>
          <cell r="C695" t="str">
            <v>计算机实验班2001班团支部</v>
          </cell>
          <cell r="D695">
            <v>12</v>
          </cell>
          <cell r="E695" t="str">
            <v>1</v>
          </cell>
        </row>
        <row r="696">
          <cell r="A696" t="str">
            <v>赵志豪</v>
          </cell>
          <cell r="B696" t="str">
            <v>202003151530</v>
          </cell>
          <cell r="C696" t="str">
            <v>计算机实验班2001班团支部</v>
          </cell>
          <cell r="D696">
            <v>12</v>
          </cell>
          <cell r="E696" t="str">
            <v>1</v>
          </cell>
        </row>
        <row r="697">
          <cell r="A697" t="str">
            <v>李佳容</v>
          </cell>
          <cell r="B697" t="str">
            <v>202003151303</v>
          </cell>
          <cell r="C697" t="str">
            <v>计智2001班团支部</v>
          </cell>
          <cell r="D697">
            <v>12</v>
          </cell>
          <cell r="E697" t="str">
            <v>1</v>
          </cell>
        </row>
        <row r="698">
          <cell r="A698" t="str">
            <v>王周阳</v>
          </cell>
          <cell r="B698" t="str">
            <v>202003150320</v>
          </cell>
          <cell r="C698" t="str">
            <v>嵌入式开发2001班团支部</v>
          </cell>
          <cell r="D698">
            <v>12</v>
          </cell>
          <cell r="E698" t="str">
            <v>1</v>
          </cell>
        </row>
        <row r="699">
          <cell r="A699" t="str">
            <v>朱佳敏</v>
          </cell>
          <cell r="B699" t="str">
            <v>202003151430</v>
          </cell>
          <cell r="C699" t="str">
            <v>嵌入式开发2001班团支部</v>
          </cell>
          <cell r="D699">
            <v>12</v>
          </cell>
          <cell r="E699" t="str">
            <v>1</v>
          </cell>
        </row>
        <row r="700">
          <cell r="A700" t="str">
            <v>黄启超</v>
          </cell>
          <cell r="B700" t="str">
            <v>202003150108</v>
          </cell>
          <cell r="C700" t="str">
            <v>人机交互2001班团支部</v>
          </cell>
          <cell r="D700">
            <v>12</v>
          </cell>
          <cell r="E700" t="str">
            <v>1</v>
          </cell>
        </row>
        <row r="701">
          <cell r="A701" t="str">
            <v>郑倩雨</v>
          </cell>
          <cell r="B701" t="str">
            <v>202003150928</v>
          </cell>
          <cell r="C701" t="str">
            <v>人机交互2001班团支部</v>
          </cell>
          <cell r="D701">
            <v>12</v>
          </cell>
          <cell r="E701" t="str">
            <v>1</v>
          </cell>
        </row>
        <row r="702">
          <cell r="A702" t="str">
            <v>杨楷骏</v>
          </cell>
          <cell r="B702" t="str">
            <v>202003151224</v>
          </cell>
          <cell r="C702" t="str">
            <v>人机交互2001班团支部</v>
          </cell>
          <cell r="D702">
            <v>12</v>
          </cell>
          <cell r="E702" t="str">
            <v>1</v>
          </cell>
        </row>
        <row r="703">
          <cell r="A703" t="str">
            <v>胡宏春</v>
          </cell>
          <cell r="B703" t="str">
            <v>202003340107</v>
          </cell>
          <cell r="C703" t="str">
            <v>软工（中外）2001班团支部</v>
          </cell>
          <cell r="D703">
            <v>12</v>
          </cell>
          <cell r="E703" t="str">
            <v>1</v>
          </cell>
        </row>
        <row r="704">
          <cell r="A704" t="str">
            <v>梁昌</v>
          </cell>
          <cell r="B704" t="str">
            <v>202003340112</v>
          </cell>
          <cell r="C704" t="str">
            <v>软工（中外）2001班团支部</v>
          </cell>
          <cell r="D704">
            <v>12</v>
          </cell>
          <cell r="E704" t="str">
            <v>1</v>
          </cell>
        </row>
        <row r="705">
          <cell r="A705" t="str">
            <v>朱家浩</v>
          </cell>
          <cell r="B705" t="str">
            <v>202003340132</v>
          </cell>
          <cell r="C705" t="str">
            <v>软工（中外）2001班团支部</v>
          </cell>
          <cell r="D705">
            <v>12</v>
          </cell>
          <cell r="E705" t="str">
            <v>1</v>
          </cell>
        </row>
        <row r="706">
          <cell r="A706" t="str">
            <v>朱淇</v>
          </cell>
          <cell r="B706" t="str">
            <v>201906150233</v>
          </cell>
          <cell r="C706" t="str">
            <v>软工（中外）2002班团支部</v>
          </cell>
          <cell r="D706">
            <v>12</v>
          </cell>
          <cell r="E706" t="str">
            <v>1</v>
          </cell>
        </row>
        <row r="707">
          <cell r="A707" t="str">
            <v>梁浩天</v>
          </cell>
          <cell r="B707" t="str">
            <v>202003340209</v>
          </cell>
          <cell r="C707" t="str">
            <v>软工（中外）2002班团支部</v>
          </cell>
          <cell r="D707">
            <v>12</v>
          </cell>
          <cell r="E707" t="str">
            <v>1</v>
          </cell>
        </row>
        <row r="708">
          <cell r="A708" t="str">
            <v>孙涵伟</v>
          </cell>
          <cell r="B708" t="str">
            <v>202003340213</v>
          </cell>
          <cell r="C708" t="str">
            <v>软工（中外）2002班团支部</v>
          </cell>
          <cell r="D708">
            <v>12</v>
          </cell>
          <cell r="E708" t="str">
            <v>1</v>
          </cell>
        </row>
        <row r="709">
          <cell r="A709" t="str">
            <v>汤浩泽</v>
          </cell>
          <cell r="B709" t="str">
            <v>202003340214</v>
          </cell>
          <cell r="C709" t="str">
            <v>软工（中外）2002班团支部</v>
          </cell>
          <cell r="D709">
            <v>12</v>
          </cell>
          <cell r="E709" t="str">
            <v>1</v>
          </cell>
        </row>
        <row r="710">
          <cell r="A710" t="str">
            <v>王博宇</v>
          </cell>
          <cell r="B710" t="str">
            <v>202003340215</v>
          </cell>
          <cell r="C710" t="str">
            <v>软工（中外）2002班团支部</v>
          </cell>
          <cell r="D710">
            <v>12</v>
          </cell>
          <cell r="E710" t="str">
            <v>1</v>
          </cell>
        </row>
        <row r="711">
          <cell r="A711" t="str">
            <v>许宇鹏</v>
          </cell>
          <cell r="B711" t="str">
            <v>202003340222</v>
          </cell>
          <cell r="C711" t="str">
            <v>软工（中外）2002班团支部</v>
          </cell>
          <cell r="D711">
            <v>12</v>
          </cell>
          <cell r="E711" t="str">
            <v>1</v>
          </cell>
        </row>
        <row r="712">
          <cell r="A712" t="str">
            <v>林骏翔</v>
          </cell>
          <cell r="B712" t="str">
            <v>202003340310</v>
          </cell>
          <cell r="C712" t="str">
            <v>软工（中外）2003班团支部</v>
          </cell>
          <cell r="D712">
            <v>12</v>
          </cell>
          <cell r="E712" t="str">
            <v>1</v>
          </cell>
        </row>
        <row r="713">
          <cell r="A713" t="str">
            <v>吴陈波</v>
          </cell>
          <cell r="B713" t="str">
            <v>202003340324</v>
          </cell>
          <cell r="C713" t="str">
            <v>软工（中外）2003班团支部</v>
          </cell>
          <cell r="D713">
            <v>12</v>
          </cell>
          <cell r="E713" t="str">
            <v>1</v>
          </cell>
        </row>
        <row r="714">
          <cell r="A714" t="str">
            <v>赵宣翔</v>
          </cell>
          <cell r="B714" t="str">
            <v>202003340333</v>
          </cell>
          <cell r="C714" t="str">
            <v>软工（中外）2003班团支部</v>
          </cell>
          <cell r="D714">
            <v>12</v>
          </cell>
          <cell r="E714" t="str">
            <v>1</v>
          </cell>
        </row>
        <row r="715">
          <cell r="A715" t="str">
            <v>庄宇航</v>
          </cell>
          <cell r="B715" t="str">
            <v>202003340334</v>
          </cell>
          <cell r="C715" t="str">
            <v>软工（中外）2003班团支部</v>
          </cell>
          <cell r="D715">
            <v>12</v>
          </cell>
          <cell r="E715" t="str">
            <v>1</v>
          </cell>
        </row>
        <row r="716">
          <cell r="A716" t="str">
            <v>刘胜卿</v>
          </cell>
          <cell r="B716" t="str">
            <v>202003150209</v>
          </cell>
          <cell r="C716" t="str">
            <v>软工大数据2001班团支部</v>
          </cell>
          <cell r="D716">
            <v>12</v>
          </cell>
          <cell r="E716" t="str">
            <v>1</v>
          </cell>
        </row>
        <row r="717">
          <cell r="A717" t="str">
            <v>周宇</v>
          </cell>
          <cell r="B717" t="str">
            <v>202003150329</v>
          </cell>
          <cell r="C717" t="str">
            <v>软工大数据2001班团支部</v>
          </cell>
          <cell r="D717">
            <v>12</v>
          </cell>
          <cell r="E717" t="str">
            <v>1</v>
          </cell>
        </row>
        <row r="718">
          <cell r="A718" t="str">
            <v>黄作铨</v>
          </cell>
          <cell r="B718" t="str">
            <v>202003150408</v>
          </cell>
          <cell r="C718" t="str">
            <v>软工大数据2001班团支部</v>
          </cell>
          <cell r="D718">
            <v>12</v>
          </cell>
          <cell r="E718" t="str">
            <v>1</v>
          </cell>
        </row>
        <row r="719">
          <cell r="A719" t="str">
            <v>周语迪</v>
          </cell>
          <cell r="B719" t="str">
            <v>202003150929</v>
          </cell>
          <cell r="C719" t="str">
            <v>软工大数据2001班团支部</v>
          </cell>
          <cell r="D719">
            <v>12</v>
          </cell>
          <cell r="E719" t="str">
            <v>1</v>
          </cell>
        </row>
        <row r="720">
          <cell r="A720" t="str">
            <v>孙晴阳</v>
          </cell>
          <cell r="B720" t="str">
            <v>202003151220</v>
          </cell>
          <cell r="C720" t="str">
            <v>软工大数据2001班团支部</v>
          </cell>
          <cell r="D720">
            <v>12</v>
          </cell>
          <cell r="E720" t="str">
            <v>1</v>
          </cell>
        </row>
        <row r="721">
          <cell r="A721" t="str">
            <v>林小晴</v>
          </cell>
          <cell r="B721" t="str">
            <v>202006010507</v>
          </cell>
          <cell r="C721" t="str">
            <v>软工大数据2001班团支部</v>
          </cell>
          <cell r="D721">
            <v>12</v>
          </cell>
          <cell r="E721" t="str">
            <v>1</v>
          </cell>
        </row>
        <row r="722">
          <cell r="A722" t="str">
            <v>刘星</v>
          </cell>
          <cell r="B722" t="str">
            <v>201906061511</v>
          </cell>
          <cell r="C722" t="str">
            <v>网工2001班团支部</v>
          </cell>
          <cell r="D722">
            <v>12</v>
          </cell>
          <cell r="E722" t="str">
            <v>1</v>
          </cell>
        </row>
        <row r="723">
          <cell r="A723" t="str">
            <v>李声振</v>
          </cell>
          <cell r="B723" t="str">
            <v>202003150716</v>
          </cell>
          <cell r="C723" t="str">
            <v>网工2001班团支部</v>
          </cell>
          <cell r="D723">
            <v>12</v>
          </cell>
          <cell r="E723" t="str">
            <v>1</v>
          </cell>
        </row>
        <row r="724">
          <cell r="A724" t="str">
            <v>孙良宇</v>
          </cell>
          <cell r="B724" t="str">
            <v>202003150819</v>
          </cell>
          <cell r="C724" t="str">
            <v>网工2001班团支部</v>
          </cell>
          <cell r="D724">
            <v>12</v>
          </cell>
          <cell r="E724" t="str">
            <v>1</v>
          </cell>
        </row>
        <row r="725">
          <cell r="A725" t="str">
            <v>童晓腾</v>
          </cell>
          <cell r="B725" t="str">
            <v>202003150915</v>
          </cell>
          <cell r="C725" t="str">
            <v>网工2002班团支部</v>
          </cell>
          <cell r="D725">
            <v>12</v>
          </cell>
          <cell r="E725" t="str">
            <v>1</v>
          </cell>
        </row>
        <row r="726">
          <cell r="A726" t="str">
            <v>叶安迪</v>
          </cell>
          <cell r="B726" t="str">
            <v>202003150921</v>
          </cell>
          <cell r="C726" t="str">
            <v>网工2002班团支部</v>
          </cell>
          <cell r="D726">
            <v>12</v>
          </cell>
          <cell r="E726" t="str">
            <v>1</v>
          </cell>
        </row>
        <row r="727">
          <cell r="A727" t="str">
            <v>高源</v>
          </cell>
          <cell r="B727" t="str">
            <v>202003151210</v>
          </cell>
          <cell r="C727" t="str">
            <v>网工2002班团支部</v>
          </cell>
          <cell r="D727">
            <v>12</v>
          </cell>
          <cell r="E727" t="str">
            <v>1</v>
          </cell>
        </row>
        <row r="728">
          <cell r="A728" t="str">
            <v>沈泽雨</v>
          </cell>
          <cell r="B728" t="str">
            <v>202003151310</v>
          </cell>
          <cell r="C728" t="str">
            <v>网工2002班团支部</v>
          </cell>
          <cell r="D728">
            <v>12</v>
          </cell>
          <cell r="E728" t="str">
            <v>1</v>
          </cell>
        </row>
        <row r="729">
          <cell r="A729" t="str">
            <v>殷昊宇</v>
          </cell>
          <cell r="B729" t="str">
            <v>202003151424</v>
          </cell>
          <cell r="C729" t="str">
            <v>网工2002班团支部</v>
          </cell>
          <cell r="D729">
            <v>12</v>
          </cell>
          <cell r="E729" t="str">
            <v>1</v>
          </cell>
        </row>
        <row r="730">
          <cell r="A730" t="str">
            <v>翟鸣达</v>
          </cell>
          <cell r="B730" t="str">
            <v>202003151426</v>
          </cell>
          <cell r="C730" t="str">
            <v>网工2002班团支部</v>
          </cell>
          <cell r="D730">
            <v>12</v>
          </cell>
          <cell r="E730" t="str">
            <v>1</v>
          </cell>
        </row>
        <row r="731">
          <cell r="A731" t="str">
            <v>沈嘉楠</v>
          </cell>
          <cell r="B731" t="str">
            <v>202003150212</v>
          </cell>
          <cell r="C731" t="str">
            <v>物联网2001班团支部</v>
          </cell>
          <cell r="D731">
            <v>12</v>
          </cell>
          <cell r="E731" t="str">
            <v>1</v>
          </cell>
        </row>
        <row r="732">
          <cell r="A732" t="str">
            <v>张海扬</v>
          </cell>
          <cell r="B732" t="str">
            <v>202003150326</v>
          </cell>
          <cell r="C732" t="str">
            <v>物联网2001班团支部</v>
          </cell>
          <cell r="D732">
            <v>12</v>
          </cell>
          <cell r="E732" t="str">
            <v>1</v>
          </cell>
        </row>
        <row r="733">
          <cell r="A733">
            <v>20</v>
          </cell>
          <cell r="B733" t="str">
            <v>202003150416</v>
          </cell>
          <cell r="C733" t="str">
            <v>物联网2001班团支部</v>
          </cell>
          <cell r="D733">
            <v>12</v>
          </cell>
          <cell r="E733" t="str">
            <v>1</v>
          </cell>
        </row>
        <row r="734">
          <cell r="A734" t="str">
            <v>林埮曦</v>
          </cell>
          <cell r="B734" t="str">
            <v>202003150515</v>
          </cell>
          <cell r="C734" t="str">
            <v>物联网2001班团支部</v>
          </cell>
          <cell r="D734">
            <v>12</v>
          </cell>
          <cell r="E734" t="str">
            <v>1</v>
          </cell>
        </row>
        <row r="735">
          <cell r="A735" t="str">
            <v>王俊凯</v>
          </cell>
          <cell r="B735" t="str">
            <v>202003150521</v>
          </cell>
          <cell r="C735" t="str">
            <v>物联网2001班团支部</v>
          </cell>
          <cell r="D735">
            <v>12</v>
          </cell>
          <cell r="E735" t="str">
            <v>1</v>
          </cell>
        </row>
        <row r="736">
          <cell r="A736" t="str">
            <v>钱琳琪</v>
          </cell>
          <cell r="B736" t="str">
            <v>202003150912</v>
          </cell>
          <cell r="C736" t="str">
            <v>物联网2001班团支部</v>
          </cell>
          <cell r="D736">
            <v>12</v>
          </cell>
          <cell r="E736" t="str">
            <v>1</v>
          </cell>
        </row>
        <row r="737">
          <cell r="A737" t="str">
            <v>苏远毅</v>
          </cell>
          <cell r="B737" t="str">
            <v>202003150914</v>
          </cell>
          <cell r="C737" t="str">
            <v>物联网2001班团支部</v>
          </cell>
          <cell r="D737">
            <v>12</v>
          </cell>
          <cell r="E737" t="str">
            <v>1</v>
          </cell>
        </row>
        <row r="738">
          <cell r="A738" t="str">
            <v>胡程</v>
          </cell>
          <cell r="B738" t="str">
            <v>202003151004</v>
          </cell>
          <cell r="C738" t="str">
            <v>物联网2001班团支部</v>
          </cell>
          <cell r="D738">
            <v>12</v>
          </cell>
          <cell r="E738" t="str">
            <v>1</v>
          </cell>
        </row>
        <row r="739">
          <cell r="A739" t="str">
            <v>赵正科</v>
          </cell>
          <cell r="B739" t="str">
            <v>202003150125</v>
          </cell>
          <cell r="C739" t="str">
            <v>移动应用开发2001班团支部</v>
          </cell>
          <cell r="D739">
            <v>12</v>
          </cell>
          <cell r="E739" t="str">
            <v>1</v>
          </cell>
        </row>
        <row r="740">
          <cell r="A740" t="str">
            <v>郑品</v>
          </cell>
          <cell r="B740" t="str">
            <v>202003150126</v>
          </cell>
          <cell r="C740" t="str">
            <v>移动应用开发2001班团支部</v>
          </cell>
          <cell r="D740">
            <v>12</v>
          </cell>
          <cell r="E740" t="str">
            <v>1</v>
          </cell>
        </row>
        <row r="741">
          <cell r="A741" t="str">
            <v>李若林</v>
          </cell>
          <cell r="B741" t="str">
            <v>202003150309</v>
          </cell>
          <cell r="C741" t="str">
            <v>移动应用开发2001班团支部</v>
          </cell>
          <cell r="D741">
            <v>12</v>
          </cell>
          <cell r="E741" t="str">
            <v>1</v>
          </cell>
        </row>
        <row r="742">
          <cell r="A742" t="str">
            <v>卢余凡</v>
          </cell>
          <cell r="B742" t="str">
            <v>202003150314</v>
          </cell>
          <cell r="C742" t="str">
            <v>移动应用开发2001班团支部</v>
          </cell>
          <cell r="D742">
            <v>12</v>
          </cell>
          <cell r="E742" t="str">
            <v>1</v>
          </cell>
        </row>
        <row r="743">
          <cell r="A743" t="str">
            <v>刘焱林</v>
          </cell>
          <cell r="B743" t="str">
            <v>202003150414</v>
          </cell>
          <cell r="C743" t="str">
            <v>移动应用开发2001班团支部</v>
          </cell>
          <cell r="D743">
            <v>12</v>
          </cell>
          <cell r="E743" t="str">
            <v>1</v>
          </cell>
        </row>
        <row r="744">
          <cell r="A744" t="str">
            <v>卢昌贵</v>
          </cell>
          <cell r="B744" t="str">
            <v>202003150415</v>
          </cell>
          <cell r="C744" t="str">
            <v>移动应用开发2001班团支部</v>
          </cell>
          <cell r="D744">
            <v>12</v>
          </cell>
          <cell r="E744" t="str">
            <v>1</v>
          </cell>
        </row>
        <row r="745">
          <cell r="A745" t="str">
            <v>胡晓雨</v>
          </cell>
          <cell r="B745" t="str">
            <v>202003150509</v>
          </cell>
          <cell r="C745" t="str">
            <v>移动应用开发2002班团支部</v>
          </cell>
          <cell r="D745">
            <v>12</v>
          </cell>
          <cell r="E745" t="str">
            <v>1</v>
          </cell>
        </row>
        <row r="746">
          <cell r="A746" t="str">
            <v>郑诗琪</v>
          </cell>
          <cell r="B746" t="str">
            <v>202005220126</v>
          </cell>
          <cell r="C746" t="str">
            <v>移动应用开发2002班团支部</v>
          </cell>
          <cell r="D746">
            <v>12</v>
          </cell>
          <cell r="E746" t="str">
            <v>1</v>
          </cell>
        </row>
        <row r="747">
          <cell r="A747" t="str">
            <v>叶宇仁</v>
          </cell>
          <cell r="B747" t="str">
            <v>202003150728</v>
          </cell>
          <cell r="C747" t="str">
            <v>移动应用开发2003班团支部</v>
          </cell>
          <cell r="D747">
            <v>12</v>
          </cell>
          <cell r="E747" t="str">
            <v>1</v>
          </cell>
        </row>
        <row r="748">
          <cell r="A748" t="str">
            <v>吴飞扬</v>
          </cell>
          <cell r="B748" t="str">
            <v>202003150821</v>
          </cell>
          <cell r="C748" t="str">
            <v>移动应用开发2003班团支部</v>
          </cell>
          <cell r="D748">
            <v>12</v>
          </cell>
          <cell r="E748" t="str">
            <v>1</v>
          </cell>
        </row>
        <row r="749">
          <cell r="A749" t="str">
            <v>夏儒谦</v>
          </cell>
          <cell r="B749" t="str">
            <v>202005720130</v>
          </cell>
          <cell r="C749" t="str">
            <v>移动应用开发2003班团支部</v>
          </cell>
          <cell r="D749">
            <v>12</v>
          </cell>
          <cell r="E749" t="str">
            <v>1</v>
          </cell>
        </row>
        <row r="750">
          <cell r="A750" t="str">
            <v>俞祖乐</v>
          </cell>
          <cell r="B750" t="str">
            <v>202005100220</v>
          </cell>
          <cell r="C750" t="str">
            <v>移动应用开发2004班团支部</v>
          </cell>
          <cell r="D750">
            <v>12</v>
          </cell>
          <cell r="E750" t="str">
            <v>1</v>
          </cell>
        </row>
        <row r="751">
          <cell r="A751" t="str">
            <v>赵杭</v>
          </cell>
          <cell r="B751" t="str">
            <v>202003151326</v>
          </cell>
          <cell r="C751" t="str">
            <v>移动应用开发2005班团支部</v>
          </cell>
          <cell r="D751">
            <v>12</v>
          </cell>
          <cell r="E751" t="str">
            <v>1</v>
          </cell>
        </row>
        <row r="752">
          <cell r="A752" t="str">
            <v>李宥毅</v>
          </cell>
          <cell r="B752" t="str">
            <v>202003150112</v>
          </cell>
          <cell r="C752" t="str">
            <v>游戏设计开发2001班团支部</v>
          </cell>
          <cell r="D752">
            <v>12</v>
          </cell>
          <cell r="E752" t="str">
            <v>1</v>
          </cell>
        </row>
        <row r="753">
          <cell r="A753" t="str">
            <v>周础宏</v>
          </cell>
          <cell r="B753" t="str">
            <v>202003150226</v>
          </cell>
          <cell r="C753" t="str">
            <v>游戏设计开发2001班团支部</v>
          </cell>
          <cell r="D753">
            <v>12</v>
          </cell>
          <cell r="E753" t="str">
            <v>1</v>
          </cell>
        </row>
        <row r="754">
          <cell r="A754" t="str">
            <v>李桓宇</v>
          </cell>
          <cell r="B754" t="str">
            <v>202003150906</v>
          </cell>
          <cell r="C754" t="str">
            <v>游戏设计开发2001班团支部</v>
          </cell>
          <cell r="D754">
            <v>12</v>
          </cell>
          <cell r="E754" t="str">
            <v>1</v>
          </cell>
        </row>
        <row r="755">
          <cell r="A755" t="str">
            <v>李婉婧</v>
          </cell>
          <cell r="B755" t="str">
            <v>202003151008</v>
          </cell>
          <cell r="C755" t="str">
            <v>游戏设计开发2001班团支部</v>
          </cell>
          <cell r="D755">
            <v>12</v>
          </cell>
          <cell r="E755" t="str">
            <v>1</v>
          </cell>
        </row>
        <row r="756">
          <cell r="A756" t="str">
            <v>李恺彬</v>
          </cell>
          <cell r="B756" t="str">
            <v>202003151512</v>
          </cell>
          <cell r="C756" t="str">
            <v>游戏设计开发2001班团支部</v>
          </cell>
          <cell r="D756">
            <v>12</v>
          </cell>
          <cell r="E756" t="str">
            <v>1</v>
          </cell>
        </row>
        <row r="757">
          <cell r="A757" t="str">
            <v>胡圣烩</v>
          </cell>
          <cell r="B757" t="str">
            <v>202003150107</v>
          </cell>
          <cell r="C757" t="str">
            <v>智能控制2001班团支部</v>
          </cell>
          <cell r="D757">
            <v>12</v>
          </cell>
          <cell r="E757" t="str">
            <v>1</v>
          </cell>
        </row>
        <row r="758">
          <cell r="A758" t="str">
            <v>严子峻</v>
          </cell>
          <cell r="B758" t="str">
            <v>202003150122</v>
          </cell>
          <cell r="C758" t="str">
            <v>智能控制2001班团支部</v>
          </cell>
          <cell r="D758">
            <v>12</v>
          </cell>
          <cell r="E758" t="str">
            <v>1</v>
          </cell>
        </row>
        <row r="759">
          <cell r="A759" t="str">
            <v>杜宇航</v>
          </cell>
          <cell r="B759" t="str">
            <v>202003150303</v>
          </cell>
          <cell r="C759" t="str">
            <v>智能控制2001班团支部</v>
          </cell>
          <cell r="D759">
            <v>12</v>
          </cell>
          <cell r="E759" t="str">
            <v>1</v>
          </cell>
        </row>
        <row r="760">
          <cell r="A760" t="str">
            <v>孙亮</v>
          </cell>
          <cell r="B760" t="str">
            <v>202003150318</v>
          </cell>
          <cell r="C760" t="str">
            <v>智能控制2001班团支部</v>
          </cell>
          <cell r="D760">
            <v>12</v>
          </cell>
          <cell r="E760" t="str">
            <v>1</v>
          </cell>
        </row>
        <row r="761">
          <cell r="A761" t="str">
            <v>吴雨薇</v>
          </cell>
          <cell r="B761" t="str">
            <v>202005710120</v>
          </cell>
          <cell r="C761" t="str">
            <v>智能控制2001班团支部</v>
          </cell>
          <cell r="D761">
            <v>12</v>
          </cell>
          <cell r="E761" t="str">
            <v>1</v>
          </cell>
        </row>
        <row r="762">
          <cell r="A762" t="str">
            <v>陈悦</v>
          </cell>
          <cell r="B762" t="str">
            <v>202005720305</v>
          </cell>
          <cell r="C762" t="str">
            <v>智能控制2001班团支部</v>
          </cell>
          <cell r="D762">
            <v>12</v>
          </cell>
          <cell r="E762" t="str">
            <v>1</v>
          </cell>
        </row>
        <row r="763">
          <cell r="A763" t="str">
            <v>陆海龙</v>
          </cell>
          <cell r="B763" t="str">
            <v>201906022717</v>
          </cell>
          <cell r="C763" t="str">
            <v>智能控制2002班团支部</v>
          </cell>
          <cell r="D763">
            <v>12</v>
          </cell>
          <cell r="E763" t="str">
            <v>1</v>
          </cell>
        </row>
        <row r="764">
          <cell r="A764" t="str">
            <v>梁天衡</v>
          </cell>
          <cell r="B764" t="str">
            <v>202003151305</v>
          </cell>
          <cell r="C764" t="str">
            <v>智能控制2002班团支部</v>
          </cell>
          <cell r="D764">
            <v>12</v>
          </cell>
          <cell r="E764" t="str">
            <v>1</v>
          </cell>
        </row>
        <row r="765">
          <cell r="A765" t="str">
            <v>谢激扬</v>
          </cell>
          <cell r="B765" t="str">
            <v>202103150320</v>
          </cell>
          <cell r="C765" t="str">
            <v>计算机类2103班团支部</v>
          </cell>
          <cell r="D765">
            <v>12</v>
          </cell>
          <cell r="E765" t="str">
            <v>1</v>
          </cell>
        </row>
        <row r="766">
          <cell r="A766" t="str">
            <v>徐康严</v>
          </cell>
          <cell r="B766" t="str">
            <v>202103150321</v>
          </cell>
          <cell r="C766" t="str">
            <v>计算机类2103班团支部</v>
          </cell>
          <cell r="D766">
            <v>12</v>
          </cell>
          <cell r="E766" t="str">
            <v>1</v>
          </cell>
        </row>
        <row r="767">
          <cell r="A767" t="str">
            <v>虞锴宸</v>
          </cell>
          <cell r="B767" t="str">
            <v>202103150327</v>
          </cell>
          <cell r="C767" t="str">
            <v>计算机类2103班团支部</v>
          </cell>
          <cell r="D767">
            <v>12</v>
          </cell>
          <cell r="E767" t="str">
            <v>1</v>
          </cell>
        </row>
        <row r="768">
          <cell r="A768" t="str">
            <v>丁旋风</v>
          </cell>
          <cell r="B768" t="str">
            <v>202103150401</v>
          </cell>
          <cell r="C768" t="str">
            <v>计算机类2104班团支部</v>
          </cell>
          <cell r="D768">
            <v>12</v>
          </cell>
          <cell r="E768" t="str">
            <v>1</v>
          </cell>
        </row>
        <row r="769">
          <cell r="A769" t="str">
            <v>方凯盈</v>
          </cell>
          <cell r="B769" t="str">
            <v>202103150403</v>
          </cell>
          <cell r="C769" t="str">
            <v>计算机类2104班团支部</v>
          </cell>
          <cell r="D769">
            <v>12</v>
          </cell>
          <cell r="E769" t="str">
            <v>1</v>
          </cell>
        </row>
        <row r="770">
          <cell r="A770" t="str">
            <v>何展鹏</v>
          </cell>
          <cell r="B770" t="str">
            <v>202103150404</v>
          </cell>
          <cell r="C770" t="str">
            <v>计算机类2104班团支部</v>
          </cell>
          <cell r="D770">
            <v>12</v>
          </cell>
          <cell r="E770" t="str">
            <v>1</v>
          </cell>
        </row>
        <row r="771">
          <cell r="A771" t="str">
            <v>王安妮</v>
          </cell>
          <cell r="B771" t="str">
            <v>202103150416</v>
          </cell>
          <cell r="C771" t="str">
            <v>计算机类2104班团支部</v>
          </cell>
          <cell r="D771">
            <v>12</v>
          </cell>
          <cell r="E771" t="str">
            <v>1</v>
          </cell>
        </row>
        <row r="772">
          <cell r="A772" t="str">
            <v>叶圣炜</v>
          </cell>
          <cell r="B772" t="str">
            <v>202103150425</v>
          </cell>
          <cell r="C772" t="str">
            <v>计算机类2104班团支部</v>
          </cell>
          <cell r="D772">
            <v>12</v>
          </cell>
          <cell r="E772" t="str">
            <v>1</v>
          </cell>
        </row>
        <row r="773">
          <cell r="A773" t="str">
            <v>张证道</v>
          </cell>
          <cell r="B773" t="str">
            <v>202103150427</v>
          </cell>
          <cell r="C773" t="str">
            <v>计算机类2104班团支部</v>
          </cell>
          <cell r="D773">
            <v>12</v>
          </cell>
          <cell r="E773" t="str">
            <v>1</v>
          </cell>
        </row>
        <row r="774">
          <cell r="A774" t="str">
            <v>周祺睿</v>
          </cell>
          <cell r="B774" t="str">
            <v>202103150429</v>
          </cell>
          <cell r="C774" t="str">
            <v>计算机类2104班团支部</v>
          </cell>
          <cell r="D774">
            <v>12</v>
          </cell>
          <cell r="E774" t="str">
            <v>1</v>
          </cell>
        </row>
        <row r="775">
          <cell r="A775" t="str">
            <v>周学文</v>
          </cell>
          <cell r="B775" t="str">
            <v>202103150430</v>
          </cell>
          <cell r="C775" t="str">
            <v>计算机类2104班团支部</v>
          </cell>
          <cell r="D775">
            <v>12</v>
          </cell>
          <cell r="E775" t="str">
            <v>1</v>
          </cell>
        </row>
        <row r="776">
          <cell r="A776" t="str">
            <v>樊正义</v>
          </cell>
          <cell r="B776" t="str">
            <v>202103150431</v>
          </cell>
          <cell r="C776" t="str">
            <v>计算机类2104班团支部</v>
          </cell>
          <cell r="D776">
            <v>12</v>
          </cell>
          <cell r="E776" t="str">
            <v>1</v>
          </cell>
        </row>
        <row r="777">
          <cell r="A777" t="str">
            <v>谢明扬</v>
          </cell>
          <cell r="B777" t="str">
            <v>201806120322</v>
          </cell>
          <cell r="C777" t="str">
            <v>计算机类2105班团支部</v>
          </cell>
          <cell r="D777">
            <v>12</v>
          </cell>
          <cell r="E777" t="str">
            <v>1</v>
          </cell>
        </row>
        <row r="778">
          <cell r="A778" t="str">
            <v>陈宇豪</v>
          </cell>
          <cell r="B778" t="str">
            <v>202103150505</v>
          </cell>
          <cell r="C778" t="str">
            <v>计算机类2105班团支部</v>
          </cell>
          <cell r="D778">
            <v>12</v>
          </cell>
          <cell r="E778" t="str">
            <v>1</v>
          </cell>
        </row>
        <row r="779">
          <cell r="A779" t="str">
            <v>洪啸羿</v>
          </cell>
          <cell r="B779" t="str">
            <v>202103150511</v>
          </cell>
          <cell r="C779" t="str">
            <v>计算机类2105班团支部</v>
          </cell>
          <cell r="D779">
            <v>12</v>
          </cell>
          <cell r="E779" t="str">
            <v>1</v>
          </cell>
        </row>
        <row r="780">
          <cell r="A780" t="str">
            <v>金何雨</v>
          </cell>
          <cell r="B780" t="str">
            <v>202103150513</v>
          </cell>
          <cell r="C780" t="str">
            <v>计算机类2105班团支部</v>
          </cell>
          <cell r="D780">
            <v>12</v>
          </cell>
          <cell r="E780" t="str">
            <v>1</v>
          </cell>
        </row>
        <row r="781">
          <cell r="A781" t="str">
            <v>王英彤</v>
          </cell>
          <cell r="B781" t="str">
            <v>202103150520</v>
          </cell>
          <cell r="C781" t="str">
            <v>计算机类2105班团支部</v>
          </cell>
          <cell r="D781">
            <v>12</v>
          </cell>
          <cell r="E781" t="str">
            <v>1</v>
          </cell>
        </row>
        <row r="782">
          <cell r="A782" t="str">
            <v>杨晨</v>
          </cell>
          <cell r="B782" t="str">
            <v>202103150526</v>
          </cell>
          <cell r="C782" t="str">
            <v>计算机类2105班团支部</v>
          </cell>
          <cell r="D782">
            <v>12</v>
          </cell>
          <cell r="E782" t="str">
            <v>1</v>
          </cell>
        </row>
        <row r="783">
          <cell r="A783" t="str">
            <v>郑逸飏</v>
          </cell>
          <cell r="B783" t="str">
            <v>202103150530</v>
          </cell>
          <cell r="C783" t="str">
            <v>计算机类2105班团支部</v>
          </cell>
          <cell r="D783">
            <v>12</v>
          </cell>
          <cell r="E783" t="str">
            <v>1</v>
          </cell>
        </row>
        <row r="784">
          <cell r="A784" t="str">
            <v>王晨硕</v>
          </cell>
          <cell r="B784" t="str">
            <v>202103150615</v>
          </cell>
          <cell r="C784" t="str">
            <v>计算机类2106班团支部</v>
          </cell>
          <cell r="D784">
            <v>12</v>
          </cell>
          <cell r="E784" t="str">
            <v>1</v>
          </cell>
        </row>
        <row r="785">
          <cell r="A785" t="str">
            <v>岳敬钦</v>
          </cell>
          <cell r="B785" t="str">
            <v>202103150628</v>
          </cell>
          <cell r="C785" t="str">
            <v>计算机类2106班团支部</v>
          </cell>
          <cell r="D785">
            <v>12</v>
          </cell>
          <cell r="E785" t="str">
            <v>1</v>
          </cell>
        </row>
        <row r="786">
          <cell r="A786" t="str">
            <v>贺靖舒</v>
          </cell>
          <cell r="B786" t="str">
            <v>202103150708</v>
          </cell>
          <cell r="C786" t="str">
            <v>计算机类2107班团支部</v>
          </cell>
          <cell r="D786">
            <v>12</v>
          </cell>
          <cell r="E786" t="str">
            <v>1</v>
          </cell>
        </row>
        <row r="787">
          <cell r="A787" t="str">
            <v>乔哲虎</v>
          </cell>
          <cell r="B787" t="str">
            <v>202103150716</v>
          </cell>
          <cell r="C787" t="str">
            <v>计算机类2107班团支部</v>
          </cell>
          <cell r="D787">
            <v>12</v>
          </cell>
          <cell r="E787" t="str">
            <v>1</v>
          </cell>
        </row>
        <row r="788">
          <cell r="A788" t="str">
            <v>蒋瑞丰</v>
          </cell>
          <cell r="B788" t="str">
            <v>202103150809</v>
          </cell>
          <cell r="C788" t="str">
            <v>计算机类2108班团支部</v>
          </cell>
          <cell r="D788">
            <v>12</v>
          </cell>
          <cell r="E788" t="str">
            <v>1</v>
          </cell>
        </row>
        <row r="789">
          <cell r="A789" t="str">
            <v>谢钰涛</v>
          </cell>
          <cell r="B789" t="str">
            <v>202103150824</v>
          </cell>
          <cell r="C789" t="str">
            <v>计算机类2108班团支部</v>
          </cell>
          <cell r="D789">
            <v>12</v>
          </cell>
          <cell r="E789" t="str">
            <v>1</v>
          </cell>
        </row>
        <row r="790">
          <cell r="A790" t="str">
            <v>徐培财</v>
          </cell>
          <cell r="B790" t="str">
            <v>202103151015</v>
          </cell>
          <cell r="C790" t="str">
            <v>计算机类2110班团支部</v>
          </cell>
          <cell r="D790">
            <v>12</v>
          </cell>
          <cell r="E790" t="str">
            <v>1</v>
          </cell>
        </row>
        <row r="791">
          <cell r="A791" t="str">
            <v>杨子毅</v>
          </cell>
          <cell r="B791" t="str">
            <v>202103151016</v>
          </cell>
          <cell r="C791" t="str">
            <v>计算机类2110班团支部</v>
          </cell>
          <cell r="D791">
            <v>12</v>
          </cell>
          <cell r="E791" t="str">
            <v>1</v>
          </cell>
        </row>
        <row r="792">
          <cell r="A792" t="str">
            <v>张康伟</v>
          </cell>
          <cell r="B792" t="str">
            <v>202103151018</v>
          </cell>
          <cell r="C792" t="str">
            <v>计算机类2110班团支部</v>
          </cell>
          <cell r="D792">
            <v>12</v>
          </cell>
          <cell r="E792" t="str">
            <v>1</v>
          </cell>
        </row>
        <row r="793">
          <cell r="A793" t="str">
            <v>范庆峰</v>
          </cell>
          <cell r="B793" t="str">
            <v>202103151027</v>
          </cell>
          <cell r="C793" t="str">
            <v>计算机类2110班团支部</v>
          </cell>
          <cell r="D793">
            <v>12</v>
          </cell>
          <cell r="E793" t="str">
            <v>1</v>
          </cell>
        </row>
        <row r="794">
          <cell r="A794" t="str">
            <v>李子涵</v>
          </cell>
          <cell r="B794" t="str">
            <v>202103151030</v>
          </cell>
          <cell r="C794" t="str">
            <v>计算机类2110班团支部</v>
          </cell>
          <cell r="D794">
            <v>12</v>
          </cell>
          <cell r="E794" t="str">
            <v>1</v>
          </cell>
        </row>
        <row r="795">
          <cell r="A795" t="str">
            <v>胡久昊</v>
          </cell>
          <cell r="B795" t="str">
            <v>202103151110</v>
          </cell>
          <cell r="C795" t="str">
            <v>计算机类2111班团支部</v>
          </cell>
          <cell r="D795">
            <v>12</v>
          </cell>
          <cell r="E795" t="str">
            <v>1</v>
          </cell>
        </row>
        <row r="796">
          <cell r="A796" t="str">
            <v>李婷</v>
          </cell>
          <cell r="B796" t="str">
            <v>202103151113</v>
          </cell>
          <cell r="C796" t="str">
            <v>计算机类2111班团支部</v>
          </cell>
          <cell r="D796">
            <v>12</v>
          </cell>
          <cell r="E796" t="str">
            <v>1</v>
          </cell>
        </row>
        <row r="797">
          <cell r="A797" t="str">
            <v>陈天翔</v>
          </cell>
          <cell r="B797" t="str">
            <v>202103151207</v>
          </cell>
          <cell r="C797" t="str">
            <v>计算机类2112班团支部</v>
          </cell>
          <cell r="D797">
            <v>12</v>
          </cell>
          <cell r="E797" t="str">
            <v>1</v>
          </cell>
        </row>
        <row r="798">
          <cell r="A798" t="str">
            <v>叶荣豪</v>
          </cell>
          <cell r="B798" t="str">
            <v>202103151225</v>
          </cell>
          <cell r="C798" t="str">
            <v>计算机类2112班团支部</v>
          </cell>
          <cell r="D798">
            <v>12</v>
          </cell>
          <cell r="E798" t="str">
            <v>1</v>
          </cell>
        </row>
        <row r="799">
          <cell r="A799" t="str">
            <v>付雅星</v>
          </cell>
          <cell r="B799" t="str">
            <v>202103151306</v>
          </cell>
          <cell r="C799" t="str">
            <v>计算机类2113班团支部</v>
          </cell>
          <cell r="D799">
            <v>12</v>
          </cell>
          <cell r="E799" t="str">
            <v>1</v>
          </cell>
        </row>
        <row r="800">
          <cell r="A800" t="str">
            <v>梁秀秀</v>
          </cell>
          <cell r="B800" t="str">
            <v>202103151311</v>
          </cell>
          <cell r="C800" t="str">
            <v>计算机类2113班团支部</v>
          </cell>
          <cell r="D800">
            <v>12</v>
          </cell>
          <cell r="E800" t="str">
            <v>1</v>
          </cell>
        </row>
        <row r="801">
          <cell r="A801" t="str">
            <v>钱乐飞</v>
          </cell>
          <cell r="B801" t="str">
            <v>202103151315</v>
          </cell>
          <cell r="C801" t="str">
            <v>计算机类2113班团支部</v>
          </cell>
          <cell r="D801">
            <v>12</v>
          </cell>
          <cell r="E801" t="str">
            <v>1</v>
          </cell>
        </row>
        <row r="802">
          <cell r="A802" t="str">
            <v>杨东鑫</v>
          </cell>
          <cell r="B802" t="str">
            <v>202103151322</v>
          </cell>
          <cell r="C802" t="str">
            <v>计算机类2113班团支部</v>
          </cell>
          <cell r="D802">
            <v>12</v>
          </cell>
          <cell r="E802" t="str">
            <v>1</v>
          </cell>
        </row>
        <row r="803">
          <cell r="A803" t="str">
            <v>陈浩宇</v>
          </cell>
          <cell r="B803" t="str">
            <v>202103151330</v>
          </cell>
          <cell r="C803" t="str">
            <v>计算机类2113班团支部</v>
          </cell>
          <cell r="D803">
            <v>12</v>
          </cell>
          <cell r="E803" t="str">
            <v>1</v>
          </cell>
        </row>
        <row r="804">
          <cell r="A804" t="str">
            <v>李雨轩</v>
          </cell>
          <cell r="B804" t="str">
            <v>202103151412</v>
          </cell>
          <cell r="C804" t="str">
            <v>计算机类2114班团支部</v>
          </cell>
          <cell r="D804">
            <v>12</v>
          </cell>
          <cell r="E804" t="str">
            <v>1</v>
          </cell>
        </row>
        <row r="805">
          <cell r="A805" t="str">
            <v>杨金</v>
          </cell>
          <cell r="B805" t="str">
            <v>202103151426</v>
          </cell>
          <cell r="C805" t="str">
            <v>计算机类2114班团支部</v>
          </cell>
          <cell r="D805">
            <v>12</v>
          </cell>
          <cell r="E805" t="str">
            <v>1</v>
          </cell>
        </row>
        <row r="806">
          <cell r="A806" t="str">
            <v>张霈茂</v>
          </cell>
          <cell r="B806" t="str">
            <v>202103151428</v>
          </cell>
          <cell r="C806" t="str">
            <v>计算机类2114班团支部</v>
          </cell>
          <cell r="D806">
            <v>12</v>
          </cell>
          <cell r="E806" t="str">
            <v>1</v>
          </cell>
        </row>
        <row r="807">
          <cell r="A807" t="str">
            <v>李志雄</v>
          </cell>
          <cell r="B807" t="str">
            <v>202103151508</v>
          </cell>
          <cell r="C807" t="str">
            <v>计算机类2115班团支部</v>
          </cell>
          <cell r="D807">
            <v>12</v>
          </cell>
          <cell r="E807" t="str">
            <v>1</v>
          </cell>
        </row>
        <row r="808">
          <cell r="A808" t="str">
            <v>宋秋瑜</v>
          </cell>
          <cell r="B808" t="str">
            <v>202103151512</v>
          </cell>
          <cell r="C808" t="str">
            <v>计算机类2115班团支部</v>
          </cell>
          <cell r="D808">
            <v>12</v>
          </cell>
          <cell r="E808" t="str">
            <v>1</v>
          </cell>
        </row>
        <row r="809">
          <cell r="A809" t="str">
            <v>王培宇</v>
          </cell>
          <cell r="B809" t="str">
            <v>202103151515</v>
          </cell>
          <cell r="C809" t="str">
            <v>计算机类2115班团支部</v>
          </cell>
          <cell r="D809">
            <v>12</v>
          </cell>
          <cell r="E809" t="str">
            <v>1</v>
          </cell>
        </row>
        <row r="810">
          <cell r="A810" t="str">
            <v>程宇</v>
          </cell>
          <cell r="B810" t="str">
            <v>202103340103</v>
          </cell>
          <cell r="C810" t="str">
            <v>软工（中外）2101班团支部</v>
          </cell>
          <cell r="D810">
            <v>12</v>
          </cell>
          <cell r="E810" t="str">
            <v>1</v>
          </cell>
        </row>
        <row r="811">
          <cell r="A811" t="str">
            <v>杜婉云</v>
          </cell>
          <cell r="B811" t="str">
            <v>202103340104</v>
          </cell>
          <cell r="C811" t="str">
            <v>软工（中外）2101班团支部</v>
          </cell>
          <cell r="D811">
            <v>12</v>
          </cell>
          <cell r="E811" t="str">
            <v>1</v>
          </cell>
        </row>
        <row r="812">
          <cell r="A812" t="str">
            <v>刘佳璐</v>
          </cell>
          <cell r="B812" t="str">
            <v>202103340111</v>
          </cell>
          <cell r="C812" t="str">
            <v>软工（中外）2101班团支部</v>
          </cell>
          <cell r="D812">
            <v>12</v>
          </cell>
          <cell r="E812" t="str">
            <v>1</v>
          </cell>
        </row>
        <row r="813">
          <cell r="A813" t="str">
            <v>苗楠</v>
          </cell>
          <cell r="B813" t="str">
            <v>202103340114</v>
          </cell>
          <cell r="C813" t="str">
            <v>软工（中外）2101班团支部</v>
          </cell>
          <cell r="D813">
            <v>12</v>
          </cell>
          <cell r="E813" t="str">
            <v>1</v>
          </cell>
        </row>
        <row r="814">
          <cell r="A814" t="str">
            <v>徐章程</v>
          </cell>
          <cell r="B814" t="str">
            <v>202103340119</v>
          </cell>
          <cell r="C814" t="str">
            <v>软工（中外）2101班团支部</v>
          </cell>
          <cell r="D814">
            <v>12</v>
          </cell>
          <cell r="E814" t="str">
            <v>1</v>
          </cell>
        </row>
        <row r="815">
          <cell r="A815" t="str">
            <v>张屹洲</v>
          </cell>
          <cell r="B815" t="str">
            <v>202103340128</v>
          </cell>
          <cell r="C815" t="str">
            <v>软工（中外）2101班团支部</v>
          </cell>
          <cell r="D815">
            <v>12</v>
          </cell>
          <cell r="E815" t="str">
            <v>1</v>
          </cell>
        </row>
        <row r="816">
          <cell r="A816" t="str">
            <v>周嘉莉</v>
          </cell>
          <cell r="B816" t="str">
            <v>202103340131</v>
          </cell>
          <cell r="C816" t="str">
            <v>软工（中外）2101班团支部</v>
          </cell>
          <cell r="D816">
            <v>12</v>
          </cell>
          <cell r="E816" t="str">
            <v>1</v>
          </cell>
        </row>
        <row r="817">
          <cell r="A817" t="str">
            <v>金秋杰</v>
          </cell>
          <cell r="B817" t="str">
            <v>202103340212</v>
          </cell>
          <cell r="C817" t="str">
            <v>软工（中外）2102班团支部</v>
          </cell>
          <cell r="D817">
            <v>12</v>
          </cell>
          <cell r="E817" t="str">
            <v>1</v>
          </cell>
        </row>
        <row r="818">
          <cell r="A818" t="str">
            <v>孙萧峰</v>
          </cell>
          <cell r="B818" t="str">
            <v>202103340221</v>
          </cell>
          <cell r="C818" t="str">
            <v>软工（中外）2102班团支部</v>
          </cell>
          <cell r="D818">
            <v>12</v>
          </cell>
          <cell r="E818" t="str">
            <v>1</v>
          </cell>
        </row>
        <row r="819">
          <cell r="A819" t="str">
            <v>邹莲麦子</v>
          </cell>
          <cell r="B819" t="str">
            <v>202103340302</v>
          </cell>
          <cell r="C819" t="str">
            <v>软工（中外）2103班团支部</v>
          </cell>
          <cell r="D819">
            <v>12</v>
          </cell>
          <cell r="E819" t="str">
            <v>1</v>
          </cell>
        </row>
        <row r="820">
          <cell r="A820" t="str">
            <v>李国炜</v>
          </cell>
          <cell r="B820" t="str">
            <v>202103340317</v>
          </cell>
          <cell r="C820" t="str">
            <v>软工（中外）2103班团支部</v>
          </cell>
          <cell r="D820">
            <v>12</v>
          </cell>
          <cell r="E820" t="str">
            <v>1</v>
          </cell>
        </row>
        <row r="821">
          <cell r="A821" t="str">
            <v>项温伦</v>
          </cell>
          <cell r="B821" t="str">
            <v>201906021129</v>
          </cell>
          <cell r="C821" t="str">
            <v>大数据1901班团支部</v>
          </cell>
          <cell r="D821">
            <v>11</v>
          </cell>
          <cell r="E821" t="str">
            <v>0.5</v>
          </cell>
        </row>
        <row r="822">
          <cell r="A822" t="str">
            <v>李恭伟</v>
          </cell>
          <cell r="B822" t="str">
            <v>201906062011</v>
          </cell>
          <cell r="C822" t="str">
            <v>大数据1901班团支部</v>
          </cell>
          <cell r="D822">
            <v>11</v>
          </cell>
          <cell r="E822" t="str">
            <v>0.5</v>
          </cell>
        </row>
        <row r="823">
          <cell r="A823" t="str">
            <v>邱继宏</v>
          </cell>
          <cell r="B823" t="str">
            <v>201906062115</v>
          </cell>
          <cell r="C823" t="str">
            <v>大数据1901班团支部</v>
          </cell>
          <cell r="D823">
            <v>11</v>
          </cell>
          <cell r="E823" t="str">
            <v>0.5</v>
          </cell>
        </row>
        <row r="824">
          <cell r="A824" t="str">
            <v>马施惠</v>
          </cell>
          <cell r="B824" t="str">
            <v>201906062414</v>
          </cell>
          <cell r="C824" t="str">
            <v>大数据1901班团支部</v>
          </cell>
          <cell r="D824">
            <v>11</v>
          </cell>
          <cell r="E824" t="str">
            <v>0.5</v>
          </cell>
        </row>
        <row r="825">
          <cell r="A825" t="str">
            <v>潘晓杰</v>
          </cell>
          <cell r="B825" t="str">
            <v>201906062415</v>
          </cell>
          <cell r="C825" t="str">
            <v>大数据1901班团支部</v>
          </cell>
          <cell r="D825">
            <v>11</v>
          </cell>
          <cell r="E825" t="str">
            <v>0.5</v>
          </cell>
        </row>
        <row r="826">
          <cell r="A826" t="str">
            <v>钟婉萌</v>
          </cell>
          <cell r="B826" t="str">
            <v>201906062530</v>
          </cell>
          <cell r="C826" t="str">
            <v>大数据1901班团支部</v>
          </cell>
          <cell r="D826">
            <v>11</v>
          </cell>
          <cell r="E826" t="str">
            <v>0.5</v>
          </cell>
        </row>
        <row r="827">
          <cell r="A827" t="str">
            <v>陈嘉奇</v>
          </cell>
          <cell r="B827" t="str">
            <v>201906062703</v>
          </cell>
          <cell r="C827" t="str">
            <v>大数据1901班团支部</v>
          </cell>
          <cell r="D827">
            <v>11</v>
          </cell>
          <cell r="E827" t="str">
            <v>0.5</v>
          </cell>
        </row>
        <row r="828">
          <cell r="A828" t="str">
            <v>赵乾昊</v>
          </cell>
          <cell r="B828" t="str">
            <v>201906062729</v>
          </cell>
          <cell r="C828" t="str">
            <v>大数据1901班团支部</v>
          </cell>
          <cell r="D828">
            <v>11</v>
          </cell>
          <cell r="E828" t="str">
            <v>0.5</v>
          </cell>
        </row>
        <row r="829">
          <cell r="A829" t="str">
            <v>杨旭汶</v>
          </cell>
          <cell r="B829" t="str">
            <v>201906061329</v>
          </cell>
          <cell r="C829" t="str">
            <v>计科1901班团支部</v>
          </cell>
          <cell r="D829">
            <v>11</v>
          </cell>
          <cell r="E829" t="str">
            <v>0.5</v>
          </cell>
        </row>
        <row r="830">
          <cell r="A830" t="str">
            <v>郑超</v>
          </cell>
          <cell r="B830" t="str">
            <v>201906061332</v>
          </cell>
          <cell r="C830" t="str">
            <v>计科1901班团支部</v>
          </cell>
          <cell r="D830">
            <v>11</v>
          </cell>
          <cell r="E830" t="str">
            <v>0.5</v>
          </cell>
        </row>
        <row r="831">
          <cell r="A831" t="str">
            <v>余仲文</v>
          </cell>
          <cell r="B831" t="str">
            <v>201906061430</v>
          </cell>
          <cell r="C831" t="str">
            <v>计科1901班团支部</v>
          </cell>
          <cell r="D831">
            <v>11</v>
          </cell>
          <cell r="E831" t="str">
            <v>0.5</v>
          </cell>
        </row>
        <row r="832">
          <cell r="A832" t="str">
            <v>曾靖然</v>
          </cell>
          <cell r="B832" t="str">
            <v>201906061525</v>
          </cell>
          <cell r="C832" t="str">
            <v>计科1902班团支部</v>
          </cell>
          <cell r="D832">
            <v>11</v>
          </cell>
          <cell r="E832" t="str">
            <v>0.5</v>
          </cell>
        </row>
        <row r="833">
          <cell r="A833" t="str">
            <v>吴乃鑫</v>
          </cell>
          <cell r="B833" t="str">
            <v>201906061620</v>
          </cell>
          <cell r="C833" t="str">
            <v>计科1902班团支部</v>
          </cell>
          <cell r="D833">
            <v>11</v>
          </cell>
          <cell r="E833" t="str">
            <v>0.5</v>
          </cell>
        </row>
        <row r="834">
          <cell r="A834" t="str">
            <v>马小丫</v>
          </cell>
          <cell r="B834" t="str">
            <v>201906061912</v>
          </cell>
          <cell r="C834" t="str">
            <v>计科1902班团支部</v>
          </cell>
          <cell r="D834">
            <v>11</v>
          </cell>
          <cell r="E834" t="str">
            <v>0.5</v>
          </cell>
        </row>
        <row r="835">
          <cell r="A835" t="str">
            <v>吴雨轩</v>
          </cell>
          <cell r="B835" t="str">
            <v>201906052123</v>
          </cell>
          <cell r="C835" t="str">
            <v>计科1903班团支部</v>
          </cell>
          <cell r="D835">
            <v>11</v>
          </cell>
          <cell r="E835" t="str">
            <v>0.5</v>
          </cell>
        </row>
        <row r="836">
          <cell r="A836" t="str">
            <v>倪昳晗</v>
          </cell>
          <cell r="B836" t="str">
            <v>201906062312</v>
          </cell>
          <cell r="C836" t="str">
            <v>计科1903班团支部</v>
          </cell>
          <cell r="D836">
            <v>11</v>
          </cell>
          <cell r="E836" t="str">
            <v>0.5</v>
          </cell>
        </row>
        <row r="837">
          <cell r="A837" t="str">
            <v>谢国彬</v>
          </cell>
          <cell r="B837" t="str">
            <v>201906062319</v>
          </cell>
          <cell r="C837" t="str">
            <v>计科1903班团支部</v>
          </cell>
          <cell r="D837">
            <v>11</v>
          </cell>
          <cell r="E837" t="str">
            <v>0.5</v>
          </cell>
        </row>
        <row r="838">
          <cell r="A838" t="str">
            <v>邓安怡</v>
          </cell>
          <cell r="B838" t="str">
            <v>201906061505</v>
          </cell>
          <cell r="C838" t="str">
            <v>计算机实验班1901班团支部</v>
          </cell>
          <cell r="D838">
            <v>11</v>
          </cell>
          <cell r="E838" t="str">
            <v>0.5</v>
          </cell>
        </row>
        <row r="839">
          <cell r="A839" t="str">
            <v>王淑媚</v>
          </cell>
          <cell r="B839" t="str">
            <v>201906061615</v>
          </cell>
          <cell r="C839" t="str">
            <v>计算机实验班1901班团支部</v>
          </cell>
          <cell r="D839">
            <v>11</v>
          </cell>
          <cell r="E839" t="str">
            <v>0.5</v>
          </cell>
        </row>
        <row r="840">
          <cell r="A840" t="str">
            <v>王怡欣</v>
          </cell>
          <cell r="B840" t="str">
            <v>201906061617</v>
          </cell>
          <cell r="C840" t="str">
            <v>计算机实验班1901班团支部</v>
          </cell>
          <cell r="D840">
            <v>11</v>
          </cell>
          <cell r="E840" t="str">
            <v>0.5</v>
          </cell>
        </row>
        <row r="841">
          <cell r="A841" t="str">
            <v>张宇翔</v>
          </cell>
          <cell r="B841" t="str">
            <v>201906061831</v>
          </cell>
          <cell r="C841" t="str">
            <v>计算机实验班1901班团支部</v>
          </cell>
          <cell r="D841">
            <v>11</v>
          </cell>
          <cell r="E841" t="str">
            <v>0.5</v>
          </cell>
        </row>
        <row r="842">
          <cell r="A842" t="str">
            <v>陈启蕾</v>
          </cell>
          <cell r="B842" t="str">
            <v>201906062502</v>
          </cell>
          <cell r="C842" t="str">
            <v>计算机实验班1901班团支部</v>
          </cell>
          <cell r="D842">
            <v>11</v>
          </cell>
          <cell r="E842" t="str">
            <v>0.5</v>
          </cell>
        </row>
        <row r="843">
          <cell r="A843" t="str">
            <v>王孟辉</v>
          </cell>
          <cell r="B843" t="str">
            <v>201906150119</v>
          </cell>
          <cell r="C843" t="str">
            <v>软工（中外）1901班团支部</v>
          </cell>
          <cell r="D843">
            <v>11</v>
          </cell>
          <cell r="E843" t="str">
            <v>0.5</v>
          </cell>
        </row>
        <row r="844">
          <cell r="A844" t="str">
            <v>张炅杰</v>
          </cell>
          <cell r="B844" t="str">
            <v>201906150129</v>
          </cell>
          <cell r="C844" t="str">
            <v>软工（中外）1901班团支部</v>
          </cell>
          <cell r="D844">
            <v>11</v>
          </cell>
          <cell r="E844" t="str">
            <v>0.5</v>
          </cell>
        </row>
        <row r="845">
          <cell r="A845" t="str">
            <v>张政豪</v>
          </cell>
          <cell r="B845" t="str">
            <v>201906150131</v>
          </cell>
          <cell r="C845" t="str">
            <v>软工（中外）1901班团支部</v>
          </cell>
          <cell r="D845">
            <v>11</v>
          </cell>
          <cell r="E845" t="str">
            <v>0.5</v>
          </cell>
        </row>
        <row r="846">
          <cell r="A846" t="str">
            <v>方瑜</v>
          </cell>
          <cell r="B846" t="str">
            <v>201906150207</v>
          </cell>
          <cell r="C846" t="str">
            <v>软工（中外）1902班团支部</v>
          </cell>
          <cell r="D846">
            <v>11</v>
          </cell>
          <cell r="E846" t="str">
            <v>0.5</v>
          </cell>
        </row>
        <row r="847">
          <cell r="A847" t="str">
            <v>许翔宇</v>
          </cell>
          <cell r="B847" t="str">
            <v>201906150223</v>
          </cell>
          <cell r="C847" t="str">
            <v>软工（中外）1902班团支部</v>
          </cell>
          <cell r="D847">
            <v>11</v>
          </cell>
          <cell r="E847" t="str">
            <v>0.5</v>
          </cell>
        </row>
        <row r="848">
          <cell r="A848" t="str">
            <v>赵腾跃</v>
          </cell>
          <cell r="B848" t="str">
            <v>201906150230</v>
          </cell>
          <cell r="C848" t="str">
            <v>软工（中外）1902班团支部</v>
          </cell>
          <cell r="D848">
            <v>11</v>
          </cell>
          <cell r="E848" t="str">
            <v>0.5</v>
          </cell>
        </row>
        <row r="849">
          <cell r="A849" t="str">
            <v>金新又</v>
          </cell>
          <cell r="B849" t="str">
            <v>201906150309</v>
          </cell>
          <cell r="C849" t="str">
            <v>软工（中外）1903班团支部</v>
          </cell>
          <cell r="D849">
            <v>11</v>
          </cell>
          <cell r="E849" t="str">
            <v>0.5</v>
          </cell>
        </row>
        <row r="850">
          <cell r="A850" t="str">
            <v>宋濠杰</v>
          </cell>
          <cell r="B850" t="str">
            <v>201906150314</v>
          </cell>
          <cell r="C850" t="str">
            <v>软工（中外）1903班团支部</v>
          </cell>
          <cell r="D850">
            <v>11</v>
          </cell>
          <cell r="E850" t="str">
            <v>0.5</v>
          </cell>
        </row>
        <row r="851">
          <cell r="A851" t="str">
            <v>刘联想</v>
          </cell>
          <cell r="B851" t="str">
            <v>201906061415</v>
          </cell>
          <cell r="C851" t="str">
            <v>软件工程1901班团支部</v>
          </cell>
          <cell r="D851">
            <v>11</v>
          </cell>
          <cell r="E851" t="str">
            <v>0.5</v>
          </cell>
        </row>
        <row r="852">
          <cell r="A852" t="str">
            <v>赵盈</v>
          </cell>
          <cell r="B852" t="str">
            <v>201906061431</v>
          </cell>
          <cell r="C852" t="str">
            <v>软件工程1901班团支部</v>
          </cell>
          <cell r="D852">
            <v>11</v>
          </cell>
          <cell r="E852" t="str">
            <v>0.5</v>
          </cell>
        </row>
        <row r="853">
          <cell r="A853" t="str">
            <v>李立涵</v>
          </cell>
          <cell r="B853" t="str">
            <v>201906061014</v>
          </cell>
          <cell r="C853" t="str">
            <v>软件工程1902班团支部</v>
          </cell>
          <cell r="D853">
            <v>11</v>
          </cell>
          <cell r="E853" t="str">
            <v>0.5</v>
          </cell>
        </row>
        <row r="854">
          <cell r="A854" t="str">
            <v>俞昶晖</v>
          </cell>
          <cell r="B854" t="str">
            <v>201906061030</v>
          </cell>
          <cell r="C854" t="str">
            <v>软件工程1902班团支部</v>
          </cell>
          <cell r="D854">
            <v>11</v>
          </cell>
          <cell r="E854" t="str">
            <v>0.5</v>
          </cell>
        </row>
        <row r="855">
          <cell r="A855" t="str">
            <v>倪依涛</v>
          </cell>
          <cell r="B855" t="str">
            <v>201906061611</v>
          </cell>
          <cell r="C855" t="str">
            <v>软件工程1902班团支部</v>
          </cell>
          <cell r="D855">
            <v>11</v>
          </cell>
          <cell r="E855" t="str">
            <v>0.5</v>
          </cell>
        </row>
        <row r="856">
          <cell r="A856" t="str">
            <v>申屠克勤</v>
          </cell>
          <cell r="B856" t="str">
            <v>201906061612</v>
          </cell>
          <cell r="C856" t="str">
            <v>软件工程1902班团支部</v>
          </cell>
          <cell r="D856">
            <v>11</v>
          </cell>
          <cell r="E856" t="str">
            <v>0.5</v>
          </cell>
        </row>
        <row r="857">
          <cell r="A857" t="str">
            <v>苏嘉宇</v>
          </cell>
          <cell r="B857" t="str">
            <v>201906061613</v>
          </cell>
          <cell r="C857" t="str">
            <v>软件工程1902班团支部</v>
          </cell>
          <cell r="D857">
            <v>11</v>
          </cell>
          <cell r="E857" t="str">
            <v>0.5</v>
          </cell>
        </row>
        <row r="858">
          <cell r="A858" t="str">
            <v>邢丽瑶</v>
          </cell>
          <cell r="B858" t="str">
            <v>201906062223</v>
          </cell>
          <cell r="C858" t="str">
            <v>软件工程1905班团支部</v>
          </cell>
          <cell r="D858">
            <v>11</v>
          </cell>
          <cell r="E858" t="str">
            <v>0.5</v>
          </cell>
        </row>
        <row r="859">
          <cell r="A859" t="str">
            <v>徐哲邦</v>
          </cell>
          <cell r="B859" t="str">
            <v>201906062320</v>
          </cell>
          <cell r="C859" t="str">
            <v>软件工程1905班团支部</v>
          </cell>
          <cell r="D859">
            <v>11</v>
          </cell>
          <cell r="E859" t="str">
            <v>0.5</v>
          </cell>
        </row>
        <row r="860">
          <cell r="A860" t="str">
            <v>徐江颖</v>
          </cell>
          <cell r="B860" t="str">
            <v>201906062422</v>
          </cell>
          <cell r="C860" t="str">
            <v>软件工程1905班团支部</v>
          </cell>
          <cell r="D860">
            <v>11</v>
          </cell>
          <cell r="E860" t="str">
            <v>0.5</v>
          </cell>
        </row>
        <row r="861">
          <cell r="A861" t="str">
            <v>傅迪洋</v>
          </cell>
          <cell r="B861" t="str">
            <v>201906062605</v>
          </cell>
          <cell r="C861" t="str">
            <v>软件工程1906班团支部</v>
          </cell>
          <cell r="D861">
            <v>11</v>
          </cell>
          <cell r="E861" t="str">
            <v>0.5</v>
          </cell>
        </row>
        <row r="862">
          <cell r="A862" t="str">
            <v>吴康楠</v>
          </cell>
          <cell r="B862" t="str">
            <v>201906061619</v>
          </cell>
          <cell r="C862" t="str">
            <v>数媒1901班团支部</v>
          </cell>
          <cell r="D862">
            <v>11</v>
          </cell>
          <cell r="E862" t="str">
            <v>0.5</v>
          </cell>
        </row>
        <row r="863">
          <cell r="A863" t="str">
            <v>陈舜浩</v>
          </cell>
          <cell r="B863" t="str">
            <v>201906061805</v>
          </cell>
          <cell r="C863" t="str">
            <v>数媒1901班团支部</v>
          </cell>
          <cell r="D863">
            <v>11</v>
          </cell>
          <cell r="E863" t="str">
            <v>0.5</v>
          </cell>
        </row>
        <row r="864">
          <cell r="A864" t="str">
            <v>顾瑜洁</v>
          </cell>
          <cell r="B864" t="str">
            <v>201906061905</v>
          </cell>
          <cell r="C864" t="str">
            <v>数媒1901班团支部</v>
          </cell>
          <cell r="D864">
            <v>11</v>
          </cell>
          <cell r="E864" t="str">
            <v>0.5</v>
          </cell>
        </row>
        <row r="865">
          <cell r="A865" t="str">
            <v>陈宗瀚</v>
          </cell>
          <cell r="B865" t="str">
            <v>201906061903</v>
          </cell>
          <cell r="C865" t="str">
            <v>物联网1901班团支部</v>
          </cell>
          <cell r="D865">
            <v>11</v>
          </cell>
          <cell r="E865" t="str">
            <v>0.5</v>
          </cell>
        </row>
        <row r="866">
          <cell r="A866" t="str">
            <v>鲁桥庭</v>
          </cell>
          <cell r="B866" t="str">
            <v>201906061910</v>
          </cell>
          <cell r="C866" t="str">
            <v>物联网1901班团支部</v>
          </cell>
          <cell r="D866">
            <v>11</v>
          </cell>
          <cell r="E866" t="str">
            <v>0.5</v>
          </cell>
        </row>
        <row r="867">
          <cell r="A867" t="str">
            <v>罗帆</v>
          </cell>
          <cell r="B867" t="str">
            <v>201906062413</v>
          </cell>
          <cell r="C867" t="str">
            <v>物联网1901班团支部</v>
          </cell>
          <cell r="D867">
            <v>11</v>
          </cell>
          <cell r="E867" t="str">
            <v>0.5</v>
          </cell>
        </row>
        <row r="868">
          <cell r="A868" t="str">
            <v>祝浩然</v>
          </cell>
          <cell r="B868" t="str">
            <v>202003151029</v>
          </cell>
          <cell r="C868" t="str">
            <v>大数据2001班团支部</v>
          </cell>
          <cell r="D868">
            <v>11</v>
          </cell>
          <cell r="E868" t="str">
            <v>0.5</v>
          </cell>
        </row>
        <row r="869">
          <cell r="A869" t="str">
            <v>池家梅</v>
          </cell>
          <cell r="B869" t="str">
            <v>202003151203</v>
          </cell>
          <cell r="C869" t="str">
            <v>大数据2001班团支部</v>
          </cell>
          <cell r="D869">
            <v>11</v>
          </cell>
          <cell r="E869" t="str">
            <v>0.5</v>
          </cell>
        </row>
        <row r="870">
          <cell r="A870" t="str">
            <v>叶博洋</v>
          </cell>
          <cell r="B870" t="str">
            <v>202003151423</v>
          </cell>
          <cell r="C870" t="str">
            <v>大数据2001班团支部</v>
          </cell>
          <cell r="D870">
            <v>11</v>
          </cell>
          <cell r="E870" t="str">
            <v>0.5</v>
          </cell>
        </row>
        <row r="871">
          <cell r="A871" t="str">
            <v>孙超群</v>
          </cell>
          <cell r="B871" t="str">
            <v>202003150417</v>
          </cell>
          <cell r="C871" t="str">
            <v>计算机实验班2001班团支部</v>
          </cell>
          <cell r="D871">
            <v>11</v>
          </cell>
          <cell r="E871" t="str">
            <v>0.5</v>
          </cell>
        </row>
        <row r="872">
          <cell r="A872" t="str">
            <v>金珂伊</v>
          </cell>
          <cell r="B872" t="str">
            <v>202003150511</v>
          </cell>
          <cell r="C872" t="str">
            <v>计算机实验班2001班团支部</v>
          </cell>
          <cell r="D872">
            <v>11</v>
          </cell>
          <cell r="E872" t="str">
            <v>0.5</v>
          </cell>
        </row>
        <row r="873">
          <cell r="A873" t="str">
            <v>茹宁洲</v>
          </cell>
          <cell r="B873" t="str">
            <v>202003150518</v>
          </cell>
          <cell r="C873" t="str">
            <v>计算机实验班2001班团支部</v>
          </cell>
          <cell r="D873">
            <v>11</v>
          </cell>
          <cell r="E873" t="str">
            <v>0.5</v>
          </cell>
        </row>
        <row r="874">
          <cell r="A874" t="str">
            <v>姜易臻</v>
          </cell>
          <cell r="B874" t="str">
            <v>202003150711</v>
          </cell>
          <cell r="C874" t="str">
            <v>计算机实验班2001班团支部</v>
          </cell>
          <cell r="D874">
            <v>11</v>
          </cell>
          <cell r="E874" t="str">
            <v>0.5</v>
          </cell>
        </row>
        <row r="875">
          <cell r="A875" t="str">
            <v>钱晨</v>
          </cell>
          <cell r="B875" t="str">
            <v>202003150816</v>
          </cell>
          <cell r="C875" t="str">
            <v>计算机实验班2001班团支部</v>
          </cell>
          <cell r="D875">
            <v>11</v>
          </cell>
          <cell r="E875" t="str">
            <v>0.5</v>
          </cell>
        </row>
        <row r="876">
          <cell r="A876" t="str">
            <v>周宣成</v>
          </cell>
          <cell r="B876" t="str">
            <v>202003151028</v>
          </cell>
          <cell r="C876" t="str">
            <v>计算机实验班2001班团支部</v>
          </cell>
          <cell r="D876">
            <v>11</v>
          </cell>
          <cell r="E876" t="str">
            <v>0.5</v>
          </cell>
        </row>
        <row r="877">
          <cell r="A877" t="str">
            <v>周子渊</v>
          </cell>
          <cell r="B877" t="str">
            <v>202003151128</v>
          </cell>
          <cell r="C877" t="str">
            <v>计算机实验班2001班团支部</v>
          </cell>
          <cell r="D877">
            <v>11</v>
          </cell>
          <cell r="E877" t="str">
            <v>0.5</v>
          </cell>
        </row>
        <row r="878">
          <cell r="A878" t="str">
            <v>吴童</v>
          </cell>
          <cell r="B878" t="str">
            <v>202003151317</v>
          </cell>
          <cell r="C878" t="str">
            <v>计算机实验班2001班团支部</v>
          </cell>
          <cell r="D878">
            <v>11</v>
          </cell>
          <cell r="E878" t="str">
            <v>0.5</v>
          </cell>
        </row>
        <row r="879">
          <cell r="A879" t="str">
            <v>徐雨婕</v>
          </cell>
          <cell r="B879" t="str">
            <v>202003151523</v>
          </cell>
          <cell r="C879" t="str">
            <v>计智2001班团支部</v>
          </cell>
          <cell r="D879">
            <v>11</v>
          </cell>
          <cell r="E879" t="str">
            <v>0.5</v>
          </cell>
        </row>
        <row r="880">
          <cell r="A880" t="str">
            <v>吴磊</v>
          </cell>
          <cell r="B880" t="str">
            <v>202003150522</v>
          </cell>
          <cell r="C880" t="str">
            <v>嵌入式开发2001班团支部</v>
          </cell>
          <cell r="D880">
            <v>11</v>
          </cell>
          <cell r="E880" t="str">
            <v>0.5</v>
          </cell>
        </row>
        <row r="881">
          <cell r="A881" t="str">
            <v>陈叶飞</v>
          </cell>
          <cell r="B881" t="str">
            <v>202005100103</v>
          </cell>
          <cell r="C881" t="str">
            <v>嵌入式开发2001班团支部</v>
          </cell>
          <cell r="D881">
            <v>11</v>
          </cell>
          <cell r="E881" t="str">
            <v>0.5</v>
          </cell>
        </row>
        <row r="882">
          <cell r="A882" t="str">
            <v>宋为荣</v>
          </cell>
          <cell r="B882" t="str">
            <v>202003150213</v>
          </cell>
          <cell r="C882" t="str">
            <v>人机交互2001班团支部</v>
          </cell>
          <cell r="D882">
            <v>11</v>
          </cell>
          <cell r="E882" t="str">
            <v>0.5</v>
          </cell>
        </row>
        <row r="883">
          <cell r="A883" t="str">
            <v>冯铖</v>
          </cell>
          <cell r="B883" t="str">
            <v>202003150606</v>
          </cell>
          <cell r="C883" t="str">
            <v>人机交互2001班团支部</v>
          </cell>
          <cell r="D883">
            <v>11</v>
          </cell>
          <cell r="E883" t="str">
            <v>0.5</v>
          </cell>
        </row>
        <row r="884">
          <cell r="A884" t="str">
            <v>雷青基</v>
          </cell>
          <cell r="B884" t="str">
            <v>202003150713</v>
          </cell>
          <cell r="C884" t="str">
            <v>人机交互2001班团支部</v>
          </cell>
          <cell r="D884">
            <v>11</v>
          </cell>
          <cell r="E884" t="str">
            <v>0.5</v>
          </cell>
        </row>
        <row r="885">
          <cell r="A885" t="str">
            <v>蔡煜</v>
          </cell>
          <cell r="B885" t="str">
            <v>202003340101</v>
          </cell>
          <cell r="C885" t="str">
            <v>软工（中外）2001班团支部</v>
          </cell>
          <cell r="D885">
            <v>11</v>
          </cell>
          <cell r="E885" t="str">
            <v>0.5</v>
          </cell>
        </row>
        <row r="886">
          <cell r="A886" t="str">
            <v>邵克恩</v>
          </cell>
          <cell r="B886" t="str">
            <v>202003340118</v>
          </cell>
          <cell r="C886" t="str">
            <v>软工（中外）2001班团支部</v>
          </cell>
          <cell r="D886">
            <v>11</v>
          </cell>
          <cell r="E886" t="str">
            <v>0.5</v>
          </cell>
        </row>
        <row r="887">
          <cell r="A887" t="str">
            <v>石文妍</v>
          </cell>
          <cell r="B887" t="str">
            <v>202003340119</v>
          </cell>
          <cell r="C887" t="str">
            <v>软工（中外）2001班团支部</v>
          </cell>
          <cell r="D887">
            <v>11</v>
          </cell>
          <cell r="E887" t="str">
            <v>0.5</v>
          </cell>
        </row>
        <row r="888">
          <cell r="A888" t="str">
            <v>庄景文</v>
          </cell>
          <cell r="B888" t="str">
            <v>202003340133</v>
          </cell>
          <cell r="C888" t="str">
            <v>软工（中外）2001班团支部</v>
          </cell>
          <cell r="D888">
            <v>11</v>
          </cell>
          <cell r="E888" t="str">
            <v>0.5</v>
          </cell>
        </row>
        <row r="889">
          <cell r="A889" t="str">
            <v>蔡家驭</v>
          </cell>
          <cell r="B889" t="str">
            <v>202003340201</v>
          </cell>
          <cell r="C889" t="str">
            <v>软工（中外）2002班团支部</v>
          </cell>
          <cell r="D889">
            <v>11</v>
          </cell>
          <cell r="E889" t="str">
            <v>0.5</v>
          </cell>
        </row>
        <row r="890">
          <cell r="A890" t="str">
            <v>李松翰</v>
          </cell>
          <cell r="B890" t="str">
            <v>202003340208</v>
          </cell>
          <cell r="C890" t="str">
            <v>软工（中外）2002班团支部</v>
          </cell>
          <cell r="D890">
            <v>11</v>
          </cell>
          <cell r="E890" t="str">
            <v>0.5</v>
          </cell>
        </row>
        <row r="891">
          <cell r="A891" t="str">
            <v>朱世贸</v>
          </cell>
          <cell r="B891" t="str">
            <v>202003340233</v>
          </cell>
          <cell r="C891" t="str">
            <v>软工（中外）2002班团支部</v>
          </cell>
          <cell r="D891">
            <v>11</v>
          </cell>
          <cell r="E891" t="str">
            <v>0.5</v>
          </cell>
        </row>
        <row r="892">
          <cell r="A892" t="str">
            <v>陈飞扬</v>
          </cell>
          <cell r="B892" t="str">
            <v>202003340301</v>
          </cell>
          <cell r="C892" t="str">
            <v>软工（中外）2003班团支部</v>
          </cell>
          <cell r="D892">
            <v>11</v>
          </cell>
          <cell r="E892" t="str">
            <v>0.5</v>
          </cell>
        </row>
        <row r="893">
          <cell r="A893" t="str">
            <v>余卓朋</v>
          </cell>
          <cell r="B893" t="str">
            <v>202003340331</v>
          </cell>
          <cell r="C893" t="str">
            <v>软工（中外）2003班团支部</v>
          </cell>
          <cell r="D893">
            <v>11</v>
          </cell>
          <cell r="E893" t="str">
            <v>0.5</v>
          </cell>
        </row>
        <row r="894">
          <cell r="A894" t="str">
            <v>李晨阳</v>
          </cell>
          <cell r="B894" t="str">
            <v>202003150512</v>
          </cell>
          <cell r="C894" t="str">
            <v>软工大数据2001班团支部</v>
          </cell>
          <cell r="D894">
            <v>11</v>
          </cell>
          <cell r="E894" t="str">
            <v>0.5</v>
          </cell>
        </row>
        <row r="895">
          <cell r="A895" t="str">
            <v>汪若璇</v>
          </cell>
          <cell r="B895" t="str">
            <v>202003150619</v>
          </cell>
          <cell r="C895" t="str">
            <v>软工大数据2001班团支部</v>
          </cell>
          <cell r="D895">
            <v>11</v>
          </cell>
          <cell r="E895" t="str">
            <v>0.5</v>
          </cell>
        </row>
        <row r="896">
          <cell r="A896" t="str">
            <v>李浩东</v>
          </cell>
          <cell r="B896" t="str">
            <v>202003151007</v>
          </cell>
          <cell r="C896" t="str">
            <v>软工大数据2001班团支部</v>
          </cell>
          <cell r="D896">
            <v>11</v>
          </cell>
          <cell r="E896" t="str">
            <v>0.5</v>
          </cell>
        </row>
        <row r="897">
          <cell r="A897" t="str">
            <v>张宇龙</v>
          </cell>
          <cell r="B897" t="str">
            <v>202003151026</v>
          </cell>
          <cell r="C897" t="str">
            <v>软工大数据2001班团支部</v>
          </cell>
          <cell r="D897">
            <v>11</v>
          </cell>
          <cell r="E897" t="str">
            <v>0.5</v>
          </cell>
        </row>
        <row r="898">
          <cell r="A898" t="str">
            <v>韩云瑞</v>
          </cell>
          <cell r="B898" t="str">
            <v>202003151211</v>
          </cell>
          <cell r="C898" t="str">
            <v>软工大数据2001班团支部</v>
          </cell>
          <cell r="D898">
            <v>11</v>
          </cell>
          <cell r="E898" t="str">
            <v>0.5</v>
          </cell>
        </row>
        <row r="899">
          <cell r="A899" t="str">
            <v>严瑞扬</v>
          </cell>
          <cell r="B899" t="str">
            <v>202003150121</v>
          </cell>
          <cell r="C899" t="str">
            <v>网工2001班团支部</v>
          </cell>
          <cell r="D899">
            <v>11</v>
          </cell>
          <cell r="E899" t="str">
            <v>0.5</v>
          </cell>
        </row>
        <row r="900">
          <cell r="A900" t="str">
            <v>王亚杰</v>
          </cell>
          <cell r="B900" t="str">
            <v>202003150319</v>
          </cell>
          <cell r="C900" t="str">
            <v>网工2001班团支部</v>
          </cell>
          <cell r="D900">
            <v>11</v>
          </cell>
          <cell r="E900" t="str">
            <v>0.5</v>
          </cell>
        </row>
        <row r="901">
          <cell r="A901" t="str">
            <v>陈佳琪</v>
          </cell>
          <cell r="B901" t="str">
            <v>202003151201</v>
          </cell>
          <cell r="C901" t="str">
            <v>网工2002班团支部</v>
          </cell>
          <cell r="D901">
            <v>11</v>
          </cell>
          <cell r="E901" t="str">
            <v>0.5</v>
          </cell>
        </row>
        <row r="902">
          <cell r="A902" t="str">
            <v>周屹</v>
          </cell>
          <cell r="B902" t="str">
            <v>202003151328</v>
          </cell>
          <cell r="C902" t="str">
            <v>网工2002班团支部</v>
          </cell>
          <cell r="D902">
            <v>11</v>
          </cell>
          <cell r="E902" t="str">
            <v>0.5</v>
          </cell>
        </row>
        <row r="903">
          <cell r="A903" t="str">
            <v>贾妍</v>
          </cell>
          <cell r="B903" t="str">
            <v>202003151510</v>
          </cell>
          <cell r="C903" t="str">
            <v>网工2002班团支部</v>
          </cell>
          <cell r="D903">
            <v>11</v>
          </cell>
          <cell r="E903" t="str">
            <v>0.5</v>
          </cell>
        </row>
        <row r="904">
          <cell r="A904" t="str">
            <v>吕骋</v>
          </cell>
          <cell r="B904" t="str">
            <v>202001030112</v>
          </cell>
          <cell r="C904" t="str">
            <v>物联网2001班团支部</v>
          </cell>
          <cell r="D904">
            <v>11</v>
          </cell>
          <cell r="E904" t="str">
            <v>0.5</v>
          </cell>
        </row>
        <row r="905">
          <cell r="A905" t="str">
            <v>蒋浩栋</v>
          </cell>
          <cell r="B905" t="str">
            <v>202003150206</v>
          </cell>
          <cell r="C905" t="str">
            <v>物联网2001班团支部</v>
          </cell>
          <cell r="D905">
            <v>11</v>
          </cell>
          <cell r="E905" t="str">
            <v>0.5</v>
          </cell>
        </row>
        <row r="906">
          <cell r="A906" t="str">
            <v>陈浩楠</v>
          </cell>
          <cell r="B906" t="str">
            <v>202003150503</v>
          </cell>
          <cell r="C906" t="str">
            <v>物联网2001班团支部</v>
          </cell>
          <cell r="D906">
            <v>11</v>
          </cell>
          <cell r="E906" t="str">
            <v>0.5</v>
          </cell>
        </row>
        <row r="907">
          <cell r="A907" t="str">
            <v>吴凯欣</v>
          </cell>
          <cell r="B907" t="str">
            <v>202003151222</v>
          </cell>
          <cell r="C907" t="str">
            <v>物联网2001班团支部</v>
          </cell>
          <cell r="D907">
            <v>11</v>
          </cell>
          <cell r="E907" t="str">
            <v>0.5</v>
          </cell>
        </row>
        <row r="908">
          <cell r="A908" t="str">
            <v>叶晓晖</v>
          </cell>
          <cell r="B908" t="str">
            <v>202003150221</v>
          </cell>
          <cell r="C908" t="str">
            <v>移动应用开发2001班团支部</v>
          </cell>
          <cell r="D908">
            <v>11</v>
          </cell>
          <cell r="E908" t="str">
            <v>0.5</v>
          </cell>
        </row>
        <row r="909">
          <cell r="A909" t="str">
            <v>陈智超</v>
          </cell>
          <cell r="B909" t="str">
            <v>202005030804</v>
          </cell>
          <cell r="C909" t="str">
            <v>移动应用开发2001班团支部</v>
          </cell>
          <cell r="D909">
            <v>11</v>
          </cell>
          <cell r="E909" t="str">
            <v>0.5</v>
          </cell>
        </row>
        <row r="910">
          <cell r="A910" t="str">
            <v>朱宇超</v>
          </cell>
          <cell r="B910" t="str">
            <v>202003150229</v>
          </cell>
          <cell r="C910" t="str">
            <v>移动应用开发2002班团支部</v>
          </cell>
          <cell r="D910">
            <v>11</v>
          </cell>
          <cell r="E910" t="str">
            <v>0.5</v>
          </cell>
        </row>
        <row r="911">
          <cell r="A911" t="str">
            <v>陈杰</v>
          </cell>
          <cell r="B911" t="str">
            <v>202003150703</v>
          </cell>
          <cell r="C911" t="str">
            <v>移动应用开发2002班团支部</v>
          </cell>
          <cell r="D911">
            <v>11</v>
          </cell>
          <cell r="E911" t="str">
            <v>0.5</v>
          </cell>
        </row>
        <row r="912">
          <cell r="A912" t="str">
            <v>韩正</v>
          </cell>
          <cell r="B912" t="str">
            <v>202003150706</v>
          </cell>
          <cell r="C912" t="str">
            <v>移动应用开发2002班团支部</v>
          </cell>
          <cell r="D912">
            <v>11</v>
          </cell>
          <cell r="E912" t="str">
            <v>0.5</v>
          </cell>
        </row>
        <row r="913">
          <cell r="A913" t="str">
            <v>党宇涛</v>
          </cell>
          <cell r="B913" t="str">
            <v>202003150903</v>
          </cell>
          <cell r="C913" t="str">
            <v>移动应用开发2003班团支部</v>
          </cell>
          <cell r="D913">
            <v>11</v>
          </cell>
          <cell r="E913" t="str">
            <v>0.5</v>
          </cell>
        </row>
        <row r="914">
          <cell r="A914" t="str">
            <v>李锦灿</v>
          </cell>
          <cell r="B914" t="str">
            <v>202003150907</v>
          </cell>
          <cell r="C914" t="str">
            <v>移动应用开发2003班团支部</v>
          </cell>
          <cell r="D914">
            <v>11</v>
          </cell>
          <cell r="E914" t="str">
            <v>0.5</v>
          </cell>
        </row>
        <row r="915">
          <cell r="A915" t="str">
            <v>金诚杰</v>
          </cell>
          <cell r="B915" t="str">
            <v>202003151112</v>
          </cell>
          <cell r="C915" t="str">
            <v>移动应用开发2004班团支部</v>
          </cell>
          <cell r="D915">
            <v>11</v>
          </cell>
          <cell r="E915" t="str">
            <v>0.5</v>
          </cell>
        </row>
        <row r="916">
          <cell r="A916" t="str">
            <v>徐亦周</v>
          </cell>
          <cell r="B916" t="str">
            <v>202003151421</v>
          </cell>
          <cell r="C916" t="str">
            <v>移动应用开发2005班团支部</v>
          </cell>
          <cell r="D916">
            <v>11</v>
          </cell>
          <cell r="E916" t="str">
            <v>0.5</v>
          </cell>
        </row>
        <row r="917">
          <cell r="A917" t="str">
            <v>贝宁</v>
          </cell>
          <cell r="B917" t="str">
            <v>202003150201</v>
          </cell>
          <cell r="C917" t="str">
            <v>游戏设计开发2001班团支部</v>
          </cell>
          <cell r="D917">
            <v>11</v>
          </cell>
          <cell r="E917" t="str">
            <v>0.5</v>
          </cell>
        </row>
        <row r="918">
          <cell r="A918" t="str">
            <v>池昊翔</v>
          </cell>
          <cell r="B918" t="str">
            <v>202003150902</v>
          </cell>
          <cell r="C918" t="str">
            <v>游戏设计开发2001班团支部</v>
          </cell>
          <cell r="D918">
            <v>11</v>
          </cell>
          <cell r="E918" t="str">
            <v>0.5</v>
          </cell>
        </row>
        <row r="919">
          <cell r="A919" t="str">
            <v>康振昌</v>
          </cell>
          <cell r="B919" t="str">
            <v>202003150109</v>
          </cell>
          <cell r="C919" t="str">
            <v>智能控制2001班团支部</v>
          </cell>
          <cell r="D919">
            <v>11</v>
          </cell>
          <cell r="E919" t="str">
            <v>0.5</v>
          </cell>
        </row>
        <row r="920">
          <cell r="A920" t="str">
            <v>娄明琪</v>
          </cell>
          <cell r="B920" t="str">
            <v>202003150116</v>
          </cell>
          <cell r="C920" t="str">
            <v>智能控制2001班团支部</v>
          </cell>
          <cell r="D920">
            <v>11</v>
          </cell>
          <cell r="E920" t="str">
            <v>0.5</v>
          </cell>
        </row>
        <row r="921">
          <cell r="A921" t="str">
            <v>张航宇</v>
          </cell>
          <cell r="B921" t="str">
            <v>202003151025</v>
          </cell>
          <cell r="C921" t="str">
            <v>智能控制2002班团支部</v>
          </cell>
          <cell r="D921">
            <v>11</v>
          </cell>
          <cell r="E921" t="str">
            <v>0.5</v>
          </cell>
        </row>
        <row r="922">
          <cell r="A922" t="str">
            <v>欧阳宇欣</v>
          </cell>
          <cell r="B922" t="str">
            <v>202003151308</v>
          </cell>
          <cell r="C922" t="str">
            <v>智能控制2002班团支部</v>
          </cell>
          <cell r="D922">
            <v>11</v>
          </cell>
          <cell r="E922" t="str">
            <v>0.5</v>
          </cell>
        </row>
        <row r="923">
          <cell r="A923" t="str">
            <v>韩伟</v>
          </cell>
          <cell r="B923" t="str">
            <v>202103150104</v>
          </cell>
          <cell r="C923" t="str">
            <v>计算机类2101班团支部</v>
          </cell>
          <cell r="D923">
            <v>11</v>
          </cell>
          <cell r="E923" t="str">
            <v>0.5</v>
          </cell>
        </row>
        <row r="924">
          <cell r="A924" t="str">
            <v>刘宇皓</v>
          </cell>
          <cell r="B924" t="str">
            <v>202103150109</v>
          </cell>
          <cell r="C924" t="str">
            <v>计算机类2101班团支部</v>
          </cell>
          <cell r="D924">
            <v>11</v>
          </cell>
          <cell r="E924" t="str">
            <v>0.5</v>
          </cell>
        </row>
        <row r="925">
          <cell r="A925" t="str">
            <v>袁旭平</v>
          </cell>
          <cell r="B925" t="str">
            <v>202103150125</v>
          </cell>
          <cell r="C925" t="str">
            <v>计算机类2101班团支部</v>
          </cell>
          <cell r="D925">
            <v>11</v>
          </cell>
          <cell r="E925" t="str">
            <v>0.5</v>
          </cell>
        </row>
        <row r="926">
          <cell r="A926" t="str">
            <v>刘高铨</v>
          </cell>
          <cell r="B926" t="str">
            <v>202103150209</v>
          </cell>
          <cell r="C926" t="str">
            <v>计算机类2102班团支部</v>
          </cell>
          <cell r="D926">
            <v>11</v>
          </cell>
          <cell r="E926" t="str">
            <v>0.5</v>
          </cell>
        </row>
        <row r="927">
          <cell r="A927" t="str">
            <v>王源徐昊</v>
          </cell>
          <cell r="B927" t="str">
            <v>202103150223</v>
          </cell>
          <cell r="C927" t="str">
            <v>计算机类2102班团支部</v>
          </cell>
          <cell r="D927">
            <v>11</v>
          </cell>
          <cell r="E927" t="str">
            <v>0.5</v>
          </cell>
        </row>
        <row r="928">
          <cell r="A928" t="str">
            <v>吴臣潇</v>
          </cell>
          <cell r="B928" t="str">
            <v>202103150225</v>
          </cell>
          <cell r="C928" t="str">
            <v>计算机类2102班团支部</v>
          </cell>
          <cell r="D928">
            <v>11</v>
          </cell>
          <cell r="E928" t="str">
            <v>0.5</v>
          </cell>
        </row>
        <row r="929">
          <cell r="A929" t="str">
            <v>武茜</v>
          </cell>
          <cell r="B929" t="str">
            <v>202103150226</v>
          </cell>
          <cell r="C929" t="str">
            <v>计算机类2102班团支部</v>
          </cell>
          <cell r="D929">
            <v>11</v>
          </cell>
          <cell r="E929" t="str">
            <v>0.5</v>
          </cell>
        </row>
        <row r="930">
          <cell r="A930" t="str">
            <v>张宇琛</v>
          </cell>
          <cell r="B930" t="str">
            <v>202103150230</v>
          </cell>
          <cell r="C930" t="str">
            <v>计算机类2102班团支部</v>
          </cell>
          <cell r="D930">
            <v>11</v>
          </cell>
          <cell r="E930" t="str">
            <v>0.5</v>
          </cell>
        </row>
        <row r="931">
          <cell r="A931" t="str">
            <v>李绕青</v>
          </cell>
          <cell r="B931" t="str">
            <v>202103150309</v>
          </cell>
          <cell r="C931" t="str">
            <v>计算机类2103班团支部</v>
          </cell>
          <cell r="D931">
            <v>11</v>
          </cell>
          <cell r="E931" t="str">
            <v>0.5</v>
          </cell>
        </row>
        <row r="932">
          <cell r="A932" t="str">
            <v>王俊豪</v>
          </cell>
          <cell r="B932" t="str">
            <v>202103150318</v>
          </cell>
          <cell r="C932" t="str">
            <v>计算机类2103班团支部</v>
          </cell>
          <cell r="D932">
            <v>11</v>
          </cell>
          <cell r="E932" t="str">
            <v>0.5</v>
          </cell>
        </row>
        <row r="933">
          <cell r="A933" t="str">
            <v>俞伦煌</v>
          </cell>
          <cell r="B933" t="str">
            <v>202103150326</v>
          </cell>
          <cell r="C933" t="str">
            <v>计算机类2103班团支部</v>
          </cell>
          <cell r="D933">
            <v>11</v>
          </cell>
          <cell r="E933" t="str">
            <v>0.5</v>
          </cell>
        </row>
        <row r="934">
          <cell r="A934" t="str">
            <v>马浩然</v>
          </cell>
          <cell r="B934" t="str">
            <v>202103150408</v>
          </cell>
          <cell r="C934" t="str">
            <v>计算机类2104班团支部</v>
          </cell>
          <cell r="D934">
            <v>11</v>
          </cell>
          <cell r="E934" t="str">
            <v>0.5</v>
          </cell>
        </row>
        <row r="935">
          <cell r="A935" t="str">
            <v>邵诺杰</v>
          </cell>
          <cell r="B935" t="str">
            <v>202103150411</v>
          </cell>
          <cell r="C935" t="str">
            <v>计算机类2104班团支部</v>
          </cell>
          <cell r="D935">
            <v>11</v>
          </cell>
          <cell r="E935" t="str">
            <v>0.5</v>
          </cell>
        </row>
        <row r="936">
          <cell r="A936" t="str">
            <v>朱格正</v>
          </cell>
          <cell r="B936" t="str">
            <v>202103150502</v>
          </cell>
          <cell r="C936" t="str">
            <v>计算机类2105班团支部</v>
          </cell>
          <cell r="D936">
            <v>11</v>
          </cell>
          <cell r="E936" t="str">
            <v>0.5</v>
          </cell>
        </row>
        <row r="937">
          <cell r="A937" t="str">
            <v>武靖欣</v>
          </cell>
          <cell r="B937" t="str">
            <v>202103150523</v>
          </cell>
          <cell r="C937" t="str">
            <v>计算机类2105班团支部</v>
          </cell>
          <cell r="D937">
            <v>11</v>
          </cell>
          <cell r="E937" t="str">
            <v>0.5</v>
          </cell>
        </row>
        <row r="938">
          <cell r="A938" t="str">
            <v>袁权</v>
          </cell>
          <cell r="B938" t="str">
            <v>202103150626</v>
          </cell>
          <cell r="C938" t="str">
            <v>计算机类2106班团支部</v>
          </cell>
          <cell r="D938">
            <v>11</v>
          </cell>
          <cell r="E938" t="str">
            <v>0.5</v>
          </cell>
        </row>
        <row r="939">
          <cell r="A939" t="str">
            <v>许馨宸</v>
          </cell>
          <cell r="B939" t="str">
            <v>202103150725</v>
          </cell>
          <cell r="C939" t="str">
            <v>计算机类2107班团支部</v>
          </cell>
          <cell r="D939">
            <v>11</v>
          </cell>
          <cell r="E939" t="str">
            <v>0.5</v>
          </cell>
        </row>
        <row r="940">
          <cell r="A940" t="str">
            <v>高帆</v>
          </cell>
          <cell r="B940" t="str">
            <v>202103150804</v>
          </cell>
          <cell r="C940" t="str">
            <v>计算机类2108班团支部</v>
          </cell>
          <cell r="D940">
            <v>11</v>
          </cell>
          <cell r="E940" t="str">
            <v>0.5</v>
          </cell>
        </row>
        <row r="941">
          <cell r="A941" t="str">
            <v>顾哲</v>
          </cell>
          <cell r="B941" t="str">
            <v>202103150806</v>
          </cell>
          <cell r="C941" t="str">
            <v>计算机类2108班团支部</v>
          </cell>
          <cell r="D941">
            <v>11</v>
          </cell>
          <cell r="E941" t="str">
            <v>0.5</v>
          </cell>
        </row>
        <row r="942">
          <cell r="A942" t="str">
            <v>金书慧</v>
          </cell>
          <cell r="B942" t="str">
            <v>202103150811</v>
          </cell>
          <cell r="C942" t="str">
            <v>计算机类2108班团支部</v>
          </cell>
          <cell r="D942">
            <v>11</v>
          </cell>
          <cell r="E942" t="str">
            <v>0.5</v>
          </cell>
        </row>
        <row r="943">
          <cell r="A943" t="str">
            <v>连文恺</v>
          </cell>
          <cell r="B943" t="str">
            <v>202103150812</v>
          </cell>
          <cell r="C943" t="str">
            <v>计算机类2108班团支部</v>
          </cell>
          <cell r="D943">
            <v>11</v>
          </cell>
          <cell r="E943" t="str">
            <v>0.5</v>
          </cell>
        </row>
        <row r="944">
          <cell r="A944" t="str">
            <v>卢慧娴</v>
          </cell>
          <cell r="B944" t="str">
            <v>202103150817</v>
          </cell>
          <cell r="C944" t="str">
            <v>计算机类2108班团支部</v>
          </cell>
          <cell r="D944">
            <v>11</v>
          </cell>
          <cell r="E944" t="str">
            <v>0.5</v>
          </cell>
        </row>
        <row r="945">
          <cell r="A945" t="str">
            <v>梅川瑜</v>
          </cell>
          <cell r="B945" t="str">
            <v>202103150819</v>
          </cell>
          <cell r="C945" t="str">
            <v>计算机类2108班团支部</v>
          </cell>
          <cell r="D945">
            <v>11</v>
          </cell>
          <cell r="E945" t="str">
            <v>0.5</v>
          </cell>
        </row>
        <row r="946">
          <cell r="A946" t="str">
            <v>郭歆雨</v>
          </cell>
          <cell r="B946" t="str">
            <v>202103151107</v>
          </cell>
          <cell r="C946" t="str">
            <v>计算机类2111班团支部</v>
          </cell>
          <cell r="D946">
            <v>11</v>
          </cell>
          <cell r="E946" t="str">
            <v>0.5</v>
          </cell>
        </row>
        <row r="947">
          <cell r="A947" t="str">
            <v>廖俊杰</v>
          </cell>
          <cell r="B947" t="str">
            <v>202103151312</v>
          </cell>
          <cell r="C947" t="str">
            <v>计算机类2113班团支部</v>
          </cell>
          <cell r="D947">
            <v>11</v>
          </cell>
          <cell r="E947" t="str">
            <v>0.5</v>
          </cell>
        </row>
        <row r="948">
          <cell r="A948" t="str">
            <v>张倍源</v>
          </cell>
          <cell r="B948" t="str">
            <v>202103151325</v>
          </cell>
          <cell r="C948" t="str">
            <v>计算机类2113班团支部</v>
          </cell>
          <cell r="D948">
            <v>11</v>
          </cell>
          <cell r="E948" t="str">
            <v>0.5</v>
          </cell>
        </row>
        <row r="949">
          <cell r="A949" t="str">
            <v>邱昱</v>
          </cell>
          <cell r="B949" t="str">
            <v>202103151414</v>
          </cell>
          <cell r="C949" t="str">
            <v>计算机类2114班团支部</v>
          </cell>
          <cell r="D949">
            <v>11</v>
          </cell>
          <cell r="E949" t="str">
            <v>0.5</v>
          </cell>
        </row>
        <row r="950">
          <cell r="A950" t="str">
            <v>孙辰赫</v>
          </cell>
          <cell r="B950" t="str">
            <v>202103151416</v>
          </cell>
          <cell r="C950" t="str">
            <v>计算机类2114班团支部</v>
          </cell>
          <cell r="D950">
            <v>11</v>
          </cell>
          <cell r="E950" t="str">
            <v>0.5</v>
          </cell>
        </row>
        <row r="951">
          <cell r="A951" t="str">
            <v>黄喜鸿</v>
          </cell>
          <cell r="B951" t="str">
            <v>202103151506</v>
          </cell>
          <cell r="C951" t="str">
            <v>计算机类2115班团支部</v>
          </cell>
          <cell r="D951">
            <v>11</v>
          </cell>
          <cell r="E951" t="str">
            <v>0.5</v>
          </cell>
        </row>
        <row r="952">
          <cell r="A952" t="str">
            <v>王韬翔</v>
          </cell>
          <cell r="B952" t="str">
            <v>202103151516</v>
          </cell>
          <cell r="C952" t="str">
            <v>计算机类2115班团支部</v>
          </cell>
          <cell r="D952">
            <v>11</v>
          </cell>
          <cell r="E952" t="str">
            <v>0.5</v>
          </cell>
        </row>
        <row r="953">
          <cell r="A953" t="str">
            <v>徐梁</v>
          </cell>
          <cell r="B953" t="str">
            <v>202103151521</v>
          </cell>
          <cell r="C953" t="str">
            <v>计算机类2115班团支部</v>
          </cell>
          <cell r="D953">
            <v>11</v>
          </cell>
          <cell r="E953" t="str">
            <v>0.5</v>
          </cell>
        </row>
        <row r="954">
          <cell r="A954" t="str">
            <v>薛磊</v>
          </cell>
          <cell r="B954" t="str">
            <v>202103151522</v>
          </cell>
          <cell r="C954" t="str">
            <v>计算机类2115班团支部</v>
          </cell>
          <cell r="D954">
            <v>11</v>
          </cell>
          <cell r="E954" t="str">
            <v>0.5</v>
          </cell>
        </row>
        <row r="955">
          <cell r="A955" t="str">
            <v>王浩</v>
          </cell>
          <cell r="B955" t="str">
            <v>202103340117</v>
          </cell>
          <cell r="C955" t="str">
            <v>软工（中外）2101班团支部</v>
          </cell>
          <cell r="D955">
            <v>11</v>
          </cell>
          <cell r="E955" t="str">
            <v>0.5</v>
          </cell>
        </row>
        <row r="956">
          <cell r="A956" t="str">
            <v>吴越锴</v>
          </cell>
          <cell r="B956" t="str">
            <v>202103340118</v>
          </cell>
          <cell r="C956" t="str">
            <v>软工（中外）2101班团支部</v>
          </cell>
          <cell r="D956">
            <v>11</v>
          </cell>
          <cell r="E956" t="str">
            <v>0.5</v>
          </cell>
        </row>
        <row r="957">
          <cell r="A957" t="str">
            <v>徐子熙</v>
          </cell>
          <cell r="B957" t="str">
            <v>202103340120</v>
          </cell>
          <cell r="C957" t="str">
            <v>软工（中外）2101班团支部</v>
          </cell>
          <cell r="D957">
            <v>11</v>
          </cell>
          <cell r="E957" t="str">
            <v>0.5</v>
          </cell>
        </row>
        <row r="958">
          <cell r="A958" t="str">
            <v>俞耀杰</v>
          </cell>
          <cell r="B958" t="str">
            <v>202103340125</v>
          </cell>
          <cell r="C958" t="str">
            <v>软工（中外）2101班团支部</v>
          </cell>
          <cell r="D958">
            <v>11</v>
          </cell>
          <cell r="E958" t="str">
            <v>0.5</v>
          </cell>
        </row>
        <row r="959">
          <cell r="A959" t="str">
            <v>洪亦泽</v>
          </cell>
          <cell r="B959" t="str">
            <v>202103340312</v>
          </cell>
          <cell r="C959" t="str">
            <v>软工（中外）2103班团支部</v>
          </cell>
          <cell r="D959">
            <v>11</v>
          </cell>
          <cell r="E959" t="str">
            <v>0.5</v>
          </cell>
        </row>
        <row r="960">
          <cell r="A960" t="str">
            <v>黄启明</v>
          </cell>
          <cell r="B960" t="str">
            <v>202103340313</v>
          </cell>
          <cell r="C960" t="str">
            <v>软工（中外）2103班团支部</v>
          </cell>
          <cell r="D960">
            <v>11</v>
          </cell>
          <cell r="E960" t="str">
            <v>0.5</v>
          </cell>
        </row>
        <row r="961">
          <cell r="A961" t="str">
            <v>邵叙玮</v>
          </cell>
          <cell r="B961" t="str">
            <v>202103340322</v>
          </cell>
          <cell r="C961" t="str">
            <v>软工（中外）2103班团支部</v>
          </cell>
          <cell r="D961">
            <v>11</v>
          </cell>
          <cell r="E961" t="str">
            <v>0.5</v>
          </cell>
        </row>
        <row r="962">
          <cell r="A962" t="str">
            <v>沈彤</v>
          </cell>
          <cell r="B962" t="str">
            <v>202103340323</v>
          </cell>
          <cell r="C962" t="str">
            <v>软工（中外）2103班团支部</v>
          </cell>
          <cell r="D962">
            <v>11</v>
          </cell>
          <cell r="E962" t="str">
            <v>0.5</v>
          </cell>
        </row>
        <row r="963">
          <cell r="A963" t="str">
            <v>张思哲</v>
          </cell>
          <cell r="B963" t="str">
            <v>201906061528</v>
          </cell>
          <cell r="C963" t="str">
            <v>大数据1901班团支部</v>
          </cell>
          <cell r="D963">
            <v>10</v>
          </cell>
          <cell r="E963" t="str">
            <v>0.5</v>
          </cell>
        </row>
        <row r="964">
          <cell r="A964" t="str">
            <v>李北步</v>
          </cell>
          <cell r="B964" t="str">
            <v>201906061607</v>
          </cell>
          <cell r="C964" t="str">
            <v>大数据1901班团支部</v>
          </cell>
          <cell r="D964">
            <v>10</v>
          </cell>
          <cell r="E964" t="str">
            <v>0.5</v>
          </cell>
        </row>
        <row r="965">
          <cell r="A965" t="str">
            <v>方匡弛</v>
          </cell>
          <cell r="B965" t="str">
            <v>201906062008</v>
          </cell>
          <cell r="C965" t="str">
            <v>大数据1901班团支部</v>
          </cell>
          <cell r="D965">
            <v>10</v>
          </cell>
          <cell r="E965" t="str">
            <v>0.5</v>
          </cell>
        </row>
        <row r="966">
          <cell r="A966" t="str">
            <v>刘思琪</v>
          </cell>
          <cell r="B966" t="str">
            <v>201906040416</v>
          </cell>
          <cell r="C966" t="str">
            <v>计科1901班团支部</v>
          </cell>
          <cell r="D966">
            <v>10</v>
          </cell>
          <cell r="E966" t="str">
            <v>0.5</v>
          </cell>
        </row>
        <row r="967">
          <cell r="A967" t="str">
            <v>陈照洋</v>
          </cell>
          <cell r="B967" t="str">
            <v>201906061304</v>
          </cell>
          <cell r="C967" t="str">
            <v>计科1901班团支部</v>
          </cell>
          <cell r="D967">
            <v>10</v>
          </cell>
          <cell r="E967" t="str">
            <v>0.5</v>
          </cell>
        </row>
        <row r="968">
          <cell r="A968" t="str">
            <v>徐敬越</v>
          </cell>
          <cell r="B968" t="str">
            <v>201906041326</v>
          </cell>
          <cell r="C968" t="str">
            <v>计科1902班团支部</v>
          </cell>
          <cell r="D968">
            <v>10</v>
          </cell>
          <cell r="E968" t="str">
            <v>0.5</v>
          </cell>
        </row>
        <row r="969">
          <cell r="A969" t="str">
            <v>卢圣业</v>
          </cell>
          <cell r="B969" t="str">
            <v>201906061513</v>
          </cell>
          <cell r="C969" t="str">
            <v>计科1902班团支部</v>
          </cell>
          <cell r="D969">
            <v>10</v>
          </cell>
          <cell r="E969" t="str">
            <v>0.5</v>
          </cell>
        </row>
        <row r="970">
          <cell r="A970" t="str">
            <v>周书帆</v>
          </cell>
          <cell r="B970" t="str">
            <v>201906061629</v>
          </cell>
          <cell r="C970" t="str">
            <v>计科1902班团支部</v>
          </cell>
          <cell r="D970">
            <v>10</v>
          </cell>
          <cell r="E970" t="str">
            <v>0.5</v>
          </cell>
        </row>
        <row r="971">
          <cell r="A971" t="str">
            <v>钟舒微</v>
          </cell>
          <cell r="B971" t="str">
            <v>201906061931</v>
          </cell>
          <cell r="C971" t="str">
            <v>计科1902班团支部</v>
          </cell>
          <cell r="D971">
            <v>10</v>
          </cell>
          <cell r="E971" t="str">
            <v>0.5</v>
          </cell>
        </row>
        <row r="972">
          <cell r="A972" t="str">
            <v>陈俞行</v>
          </cell>
          <cell r="B972" t="str">
            <v>201906070406</v>
          </cell>
          <cell r="C972" t="str">
            <v>计科1902班团支部</v>
          </cell>
          <cell r="D972">
            <v>10</v>
          </cell>
          <cell r="E972" t="str">
            <v>0.5</v>
          </cell>
        </row>
        <row r="973">
          <cell r="A973" t="str">
            <v>王赟龙</v>
          </cell>
          <cell r="B973" t="str">
            <v>201906062023</v>
          </cell>
          <cell r="C973" t="str">
            <v>计科1903班团支部</v>
          </cell>
          <cell r="D973">
            <v>10</v>
          </cell>
          <cell r="E973" t="str">
            <v>0.5</v>
          </cell>
        </row>
        <row r="974">
          <cell r="A974" t="str">
            <v>江玮</v>
          </cell>
          <cell r="B974" t="str">
            <v>201906062505</v>
          </cell>
          <cell r="C974" t="str">
            <v>计科1903班团支部</v>
          </cell>
          <cell r="D974">
            <v>10</v>
          </cell>
          <cell r="E974" t="str">
            <v>0.5</v>
          </cell>
        </row>
        <row r="975">
          <cell r="A975" t="str">
            <v>王显晨</v>
          </cell>
          <cell r="B975" t="str">
            <v>201906062518</v>
          </cell>
          <cell r="C975" t="str">
            <v>计科1903班团支部</v>
          </cell>
          <cell r="D975">
            <v>10</v>
          </cell>
          <cell r="E975" t="str">
            <v>0.5</v>
          </cell>
        </row>
        <row r="976">
          <cell r="A976" t="str">
            <v>应灵昊</v>
          </cell>
          <cell r="B976" t="str">
            <v>201906062628</v>
          </cell>
          <cell r="C976" t="str">
            <v>计科1903班团支部</v>
          </cell>
          <cell r="D976">
            <v>10</v>
          </cell>
          <cell r="E976" t="str">
            <v>0.5</v>
          </cell>
        </row>
        <row r="977">
          <cell r="A977" t="str">
            <v>李洪</v>
          </cell>
          <cell r="B977" t="str">
            <v>201906062708</v>
          </cell>
          <cell r="C977" t="str">
            <v>计科1903班团支部</v>
          </cell>
          <cell r="D977">
            <v>10</v>
          </cell>
          <cell r="E977" t="str">
            <v>0.5</v>
          </cell>
        </row>
        <row r="978">
          <cell r="A978" t="str">
            <v>丁凯</v>
          </cell>
          <cell r="B978" t="str">
            <v>201906060606</v>
          </cell>
          <cell r="C978" t="str">
            <v>计算机实验班1901班团支部</v>
          </cell>
          <cell r="D978">
            <v>10</v>
          </cell>
          <cell r="E978" t="str">
            <v>0.5</v>
          </cell>
        </row>
        <row r="979">
          <cell r="A979" t="str">
            <v>蒋燕玲</v>
          </cell>
          <cell r="B979" t="str">
            <v>201906061313</v>
          </cell>
          <cell r="C979" t="str">
            <v>计算机实验班1901班团支部</v>
          </cell>
          <cell r="D979">
            <v>10</v>
          </cell>
          <cell r="E979" t="str">
            <v>0.5</v>
          </cell>
        </row>
        <row r="980">
          <cell r="A980" t="str">
            <v>余秋霞</v>
          </cell>
          <cell r="B980" t="str">
            <v>201906061626</v>
          </cell>
          <cell r="C980" t="str">
            <v>计算机实验班1901班团支部</v>
          </cell>
          <cell r="D980">
            <v>10</v>
          </cell>
          <cell r="E980" t="str">
            <v>0.5</v>
          </cell>
        </row>
        <row r="981">
          <cell r="A981" t="str">
            <v>文巧</v>
          </cell>
          <cell r="B981" t="str">
            <v>201906062219</v>
          </cell>
          <cell r="C981" t="str">
            <v>计智1901班团支部</v>
          </cell>
          <cell r="D981">
            <v>10</v>
          </cell>
          <cell r="E981" t="str">
            <v>0.5</v>
          </cell>
        </row>
        <row r="982">
          <cell r="A982" t="str">
            <v>楼英杰</v>
          </cell>
          <cell r="B982" t="str">
            <v>201906150112</v>
          </cell>
          <cell r="C982" t="str">
            <v>软工（中外）1901班团支部</v>
          </cell>
          <cell r="D982">
            <v>10</v>
          </cell>
          <cell r="E982" t="str">
            <v>0.5</v>
          </cell>
        </row>
        <row r="983">
          <cell r="A983" t="str">
            <v>徐振羽</v>
          </cell>
          <cell r="B983" t="str">
            <v>201906150124</v>
          </cell>
          <cell r="C983" t="str">
            <v>软工（中外）1901班团支部</v>
          </cell>
          <cell r="D983">
            <v>10</v>
          </cell>
          <cell r="E983" t="str">
            <v>0.5</v>
          </cell>
        </row>
        <row r="984">
          <cell r="A984" t="str">
            <v>赵一凡</v>
          </cell>
          <cell r="B984" t="str">
            <v>201906150132</v>
          </cell>
          <cell r="C984" t="str">
            <v>软工（中外）1901班团支部</v>
          </cell>
          <cell r="D984">
            <v>10</v>
          </cell>
          <cell r="E984" t="str">
            <v>0.5</v>
          </cell>
        </row>
        <row r="985">
          <cell r="A985" t="str">
            <v>潘晨阳</v>
          </cell>
          <cell r="B985" t="str">
            <v>201906150311</v>
          </cell>
          <cell r="C985" t="str">
            <v>软工（中外）1903班团支部</v>
          </cell>
          <cell r="D985">
            <v>10</v>
          </cell>
          <cell r="E985" t="str">
            <v>0.5</v>
          </cell>
        </row>
        <row r="986">
          <cell r="A986" t="str">
            <v>马晓峰</v>
          </cell>
          <cell r="B986" t="str">
            <v>201906150114</v>
          </cell>
          <cell r="C986" t="str">
            <v>软件工程1901班团支部</v>
          </cell>
          <cell r="D986">
            <v>10</v>
          </cell>
          <cell r="E986" t="str">
            <v>0.5</v>
          </cell>
        </row>
        <row r="987">
          <cell r="A987" t="str">
            <v>盖维旭</v>
          </cell>
          <cell r="B987" t="str">
            <v>201906061604</v>
          </cell>
          <cell r="C987" t="str">
            <v>软件工程1902班团支部</v>
          </cell>
          <cell r="D987">
            <v>10</v>
          </cell>
          <cell r="E987" t="str">
            <v>0.5</v>
          </cell>
        </row>
        <row r="988">
          <cell r="A988" t="str">
            <v>杨宏涛</v>
          </cell>
          <cell r="B988" t="str">
            <v>201906061622</v>
          </cell>
          <cell r="C988" t="str">
            <v>软件工程1902班团支部</v>
          </cell>
          <cell r="D988">
            <v>10</v>
          </cell>
          <cell r="E988" t="str">
            <v>0.5</v>
          </cell>
        </row>
        <row r="989">
          <cell r="A989" t="str">
            <v>杨泽凯</v>
          </cell>
          <cell r="B989" t="str">
            <v>201906061625</v>
          </cell>
          <cell r="C989" t="str">
            <v>软件工程1902班团支部</v>
          </cell>
          <cell r="D989">
            <v>10</v>
          </cell>
          <cell r="E989" t="str">
            <v>0.5</v>
          </cell>
        </row>
        <row r="990">
          <cell r="A990" t="str">
            <v>朱洪炳</v>
          </cell>
          <cell r="B990" t="str">
            <v>201906061631</v>
          </cell>
          <cell r="C990" t="str">
            <v>软件工程1902班团支部</v>
          </cell>
          <cell r="D990">
            <v>10</v>
          </cell>
          <cell r="E990" t="str">
            <v>0.5</v>
          </cell>
        </row>
        <row r="991">
          <cell r="A991" t="str">
            <v>陈洁怡</v>
          </cell>
          <cell r="B991" t="str">
            <v>201906061703</v>
          </cell>
          <cell r="C991" t="str">
            <v>软件工程1902班团支部</v>
          </cell>
          <cell r="D991">
            <v>10</v>
          </cell>
          <cell r="E991" t="str">
            <v>0.5</v>
          </cell>
        </row>
        <row r="992">
          <cell r="A992" t="str">
            <v>田海弘</v>
          </cell>
          <cell r="B992" t="str">
            <v>201906060715</v>
          </cell>
          <cell r="C992" t="str">
            <v>软件工程1904班团支部</v>
          </cell>
          <cell r="D992">
            <v>10</v>
          </cell>
          <cell r="E992" t="str">
            <v>0.5</v>
          </cell>
        </row>
        <row r="993">
          <cell r="A993" t="str">
            <v>莫滩</v>
          </cell>
          <cell r="B993" t="str">
            <v>201906061913</v>
          </cell>
          <cell r="C993" t="str">
            <v>软件工程1904班团支部</v>
          </cell>
          <cell r="D993">
            <v>10</v>
          </cell>
          <cell r="E993" t="str">
            <v>0.5</v>
          </cell>
        </row>
        <row r="994">
          <cell r="A994" t="str">
            <v>夏宏彬</v>
          </cell>
          <cell r="B994" t="str">
            <v>201906061918</v>
          </cell>
          <cell r="C994" t="str">
            <v>软件工程1904班团支部</v>
          </cell>
          <cell r="D994">
            <v>10</v>
          </cell>
          <cell r="E994" t="str">
            <v>0.5</v>
          </cell>
        </row>
        <row r="995">
          <cell r="A995" t="str">
            <v>余锦鹏</v>
          </cell>
          <cell r="B995" t="str">
            <v>201906061922</v>
          </cell>
          <cell r="C995" t="str">
            <v>软件工程1904班团支部</v>
          </cell>
          <cell r="D995">
            <v>10</v>
          </cell>
          <cell r="E995" t="str">
            <v>0.5</v>
          </cell>
        </row>
        <row r="996">
          <cell r="A996" t="str">
            <v>乐冰</v>
          </cell>
          <cell r="B996" t="str">
            <v>201906062009</v>
          </cell>
          <cell r="C996" t="str">
            <v>软件工程1904班团支部</v>
          </cell>
          <cell r="D996">
            <v>10</v>
          </cell>
          <cell r="E996" t="str">
            <v>0.5</v>
          </cell>
        </row>
        <row r="997">
          <cell r="A997" t="str">
            <v>李炎玲</v>
          </cell>
          <cell r="B997" t="str">
            <v>201906062111</v>
          </cell>
          <cell r="C997" t="str">
            <v>软件工程1904班团支部</v>
          </cell>
          <cell r="D997">
            <v>10</v>
          </cell>
          <cell r="E997" t="str">
            <v>0.5</v>
          </cell>
        </row>
        <row r="998">
          <cell r="A998" t="str">
            <v>黄洁</v>
          </cell>
          <cell r="B998" t="str">
            <v>201906080709</v>
          </cell>
          <cell r="C998" t="str">
            <v>软件工程1904班团支部</v>
          </cell>
          <cell r="D998">
            <v>10</v>
          </cell>
          <cell r="E998" t="str">
            <v>0.5</v>
          </cell>
        </row>
        <row r="999">
          <cell r="A999" t="str">
            <v>项紫依</v>
          </cell>
          <cell r="B999" t="str">
            <v>201906062221</v>
          </cell>
          <cell r="C999" t="str">
            <v>软件工程1905班团支部</v>
          </cell>
          <cell r="D999">
            <v>10</v>
          </cell>
          <cell r="E999" t="str">
            <v>0.5</v>
          </cell>
        </row>
        <row r="1000">
          <cell r="A1000" t="str">
            <v>吴立子</v>
          </cell>
          <cell r="B1000" t="str">
            <v>201906062421</v>
          </cell>
          <cell r="C1000" t="str">
            <v>软件工程1905班团支部</v>
          </cell>
          <cell r="D1000">
            <v>10</v>
          </cell>
          <cell r="E1000" t="str">
            <v>0.5</v>
          </cell>
        </row>
        <row r="1001">
          <cell r="A1001" t="str">
            <v>林世伟</v>
          </cell>
          <cell r="B1001" t="str">
            <v>201906062510</v>
          </cell>
          <cell r="C1001" t="str">
            <v>软件工程1906班团支部</v>
          </cell>
          <cell r="D1001">
            <v>10</v>
          </cell>
          <cell r="E1001" t="str">
            <v>0.5</v>
          </cell>
        </row>
        <row r="1002">
          <cell r="A1002" t="str">
            <v>吴承宇</v>
          </cell>
          <cell r="B1002" t="str">
            <v>201906062625</v>
          </cell>
          <cell r="C1002" t="str">
            <v>软件工程1906班团支部</v>
          </cell>
          <cell r="D1002">
            <v>10</v>
          </cell>
          <cell r="E1002" t="str">
            <v>0.5</v>
          </cell>
        </row>
        <row r="1003">
          <cell r="A1003" t="str">
            <v>叶辰东</v>
          </cell>
          <cell r="B1003" t="str">
            <v>201906062724</v>
          </cell>
          <cell r="C1003" t="str">
            <v>软件工程1906班团支部</v>
          </cell>
          <cell r="D1003">
            <v>10</v>
          </cell>
          <cell r="E1003" t="str">
            <v>0.5</v>
          </cell>
        </row>
        <row r="1004">
          <cell r="A1004" t="str">
            <v>周萌</v>
          </cell>
          <cell r="B1004" t="str">
            <v>201906062731</v>
          </cell>
          <cell r="C1004" t="str">
            <v>软件工程1906班团支部</v>
          </cell>
          <cell r="D1004">
            <v>10</v>
          </cell>
          <cell r="E1004" t="str">
            <v>0.5</v>
          </cell>
        </row>
        <row r="1005">
          <cell r="A1005" t="str">
            <v>符蓝天</v>
          </cell>
          <cell r="B1005" t="str">
            <v>201906120111</v>
          </cell>
          <cell r="C1005" t="str">
            <v>软件工程1906班团支部</v>
          </cell>
          <cell r="D1005">
            <v>10</v>
          </cell>
          <cell r="E1005" t="str">
            <v>0.5</v>
          </cell>
        </row>
        <row r="1006">
          <cell r="A1006" t="str">
            <v>付伊豪</v>
          </cell>
          <cell r="B1006" t="str">
            <v>201906120206</v>
          </cell>
          <cell r="C1006" t="str">
            <v>软件工程1906班团支部</v>
          </cell>
          <cell r="D1006">
            <v>10</v>
          </cell>
          <cell r="E1006" t="str">
            <v>0.5</v>
          </cell>
        </row>
        <row r="1007">
          <cell r="A1007" t="str">
            <v>丁奕霖</v>
          </cell>
          <cell r="B1007" t="str">
            <v>201906060406</v>
          </cell>
          <cell r="C1007" t="str">
            <v>网工1901班团支部</v>
          </cell>
          <cell r="D1007">
            <v>10</v>
          </cell>
          <cell r="E1007" t="str">
            <v>0.5</v>
          </cell>
        </row>
        <row r="1008">
          <cell r="A1008" t="str">
            <v>吕哲轩</v>
          </cell>
          <cell r="B1008" t="str">
            <v>201906062017</v>
          </cell>
          <cell r="C1008" t="str">
            <v>网工1901班团支部</v>
          </cell>
          <cell r="D1008">
            <v>10</v>
          </cell>
          <cell r="E1008" t="str">
            <v>0.5</v>
          </cell>
        </row>
        <row r="1009">
          <cell r="A1009" t="str">
            <v>胡梦炜</v>
          </cell>
          <cell r="B1009" t="str">
            <v>201906062107</v>
          </cell>
          <cell r="C1009" t="str">
            <v>网工1902班团支部</v>
          </cell>
          <cell r="D1009">
            <v>10</v>
          </cell>
          <cell r="E1009" t="str">
            <v>0.5</v>
          </cell>
        </row>
        <row r="1010">
          <cell r="A1010" t="str">
            <v>虞璐璐</v>
          </cell>
          <cell r="B1010" t="str">
            <v>201906062125</v>
          </cell>
          <cell r="C1010" t="str">
            <v>网工1902班团支部</v>
          </cell>
          <cell r="D1010">
            <v>10</v>
          </cell>
          <cell r="E1010" t="str">
            <v>0.5</v>
          </cell>
        </row>
        <row r="1011">
          <cell r="A1011" t="str">
            <v>赵祥云</v>
          </cell>
          <cell r="B1011" t="str">
            <v>201906062128</v>
          </cell>
          <cell r="C1011" t="str">
            <v>网工1902班团支部</v>
          </cell>
          <cell r="D1011">
            <v>10</v>
          </cell>
          <cell r="E1011" t="str">
            <v>0.5</v>
          </cell>
        </row>
        <row r="1012">
          <cell r="A1012" t="str">
            <v>张沁垚</v>
          </cell>
          <cell r="B1012" t="str">
            <v>201906062330</v>
          </cell>
          <cell r="C1012" t="str">
            <v>网工1902班团支部</v>
          </cell>
          <cell r="D1012">
            <v>10</v>
          </cell>
          <cell r="E1012" t="str">
            <v>0.5</v>
          </cell>
        </row>
        <row r="1013">
          <cell r="A1013" t="str">
            <v>陆熠恒</v>
          </cell>
          <cell r="B1013" t="str">
            <v>201906062411</v>
          </cell>
          <cell r="C1013" t="str">
            <v>网工1902班团支部</v>
          </cell>
          <cell r="D1013">
            <v>10</v>
          </cell>
          <cell r="E1013" t="str">
            <v>0.5</v>
          </cell>
        </row>
        <row r="1014">
          <cell r="A1014" t="str">
            <v>蒋一丁</v>
          </cell>
          <cell r="B1014" t="str">
            <v>201906061606</v>
          </cell>
          <cell r="C1014" t="str">
            <v>物联网1901班团支部</v>
          </cell>
          <cell r="D1014">
            <v>10</v>
          </cell>
          <cell r="E1014" t="str">
            <v>0.5</v>
          </cell>
        </row>
        <row r="1015">
          <cell r="A1015" t="str">
            <v>程明熙</v>
          </cell>
          <cell r="B1015" t="str">
            <v>201906062203</v>
          </cell>
          <cell r="C1015" t="str">
            <v>物联网1901班团支部</v>
          </cell>
          <cell r="D1015">
            <v>10</v>
          </cell>
          <cell r="E1015" t="str">
            <v>0.5</v>
          </cell>
        </row>
        <row r="1016">
          <cell r="A1016" t="str">
            <v>曹楷承</v>
          </cell>
          <cell r="B1016" t="str">
            <v>201906062401</v>
          </cell>
          <cell r="C1016" t="str">
            <v>物联网1901班团支部</v>
          </cell>
          <cell r="D1016">
            <v>10</v>
          </cell>
          <cell r="E1016" t="str">
            <v>0.5</v>
          </cell>
        </row>
        <row r="1017">
          <cell r="A1017" t="str">
            <v>金建新</v>
          </cell>
          <cell r="B1017" t="str">
            <v>202003150608</v>
          </cell>
          <cell r="C1017" t="str">
            <v>大数据2001班团支部</v>
          </cell>
          <cell r="D1017">
            <v>10</v>
          </cell>
          <cell r="E1017" t="str">
            <v>0.5</v>
          </cell>
        </row>
        <row r="1018">
          <cell r="A1018" t="str">
            <v>张华哲</v>
          </cell>
          <cell r="B1018" t="str">
            <v>202003150527</v>
          </cell>
          <cell r="C1018" t="str">
            <v>计算机实验班2001班团支部</v>
          </cell>
          <cell r="D1018">
            <v>10</v>
          </cell>
          <cell r="E1018" t="str">
            <v>0.5</v>
          </cell>
        </row>
        <row r="1019">
          <cell r="A1019" t="str">
            <v>赵安伦</v>
          </cell>
          <cell r="B1019" t="str">
            <v>202003150729</v>
          </cell>
          <cell r="C1019" t="str">
            <v>计算机实验班2001班团支部</v>
          </cell>
          <cell r="D1019">
            <v>10</v>
          </cell>
          <cell r="E1019" t="str">
            <v>0.5</v>
          </cell>
        </row>
        <row r="1020">
          <cell r="A1020" t="str">
            <v>朱森洋</v>
          </cell>
          <cell r="B1020" t="str">
            <v>202003151329</v>
          </cell>
          <cell r="C1020" t="str">
            <v>计算机实验班2001班团支部</v>
          </cell>
          <cell r="D1020">
            <v>10</v>
          </cell>
          <cell r="E1020" t="str">
            <v>0.5</v>
          </cell>
        </row>
        <row r="1021">
          <cell r="A1021" t="str">
            <v>杨宇豪</v>
          </cell>
          <cell r="B1021" t="str">
            <v>202003150426</v>
          </cell>
          <cell r="C1021" t="str">
            <v>计智2001班团支部</v>
          </cell>
          <cell r="D1021">
            <v>10</v>
          </cell>
          <cell r="E1021" t="str">
            <v>0.5</v>
          </cell>
        </row>
        <row r="1022">
          <cell r="A1022" t="str">
            <v>罗圣哲</v>
          </cell>
          <cell r="B1022" t="str">
            <v>202003150909</v>
          </cell>
          <cell r="C1022" t="str">
            <v>计智2001班团支部</v>
          </cell>
          <cell r="D1022">
            <v>10</v>
          </cell>
          <cell r="E1022" t="str">
            <v>0.5</v>
          </cell>
        </row>
        <row r="1023">
          <cell r="A1023" t="str">
            <v>林子轩</v>
          </cell>
          <cell r="B1023" t="str">
            <v>202003150612</v>
          </cell>
          <cell r="C1023" t="str">
            <v>嵌入式开发2001班团支部</v>
          </cell>
          <cell r="D1023">
            <v>10</v>
          </cell>
          <cell r="E1023" t="str">
            <v>0.5</v>
          </cell>
        </row>
        <row r="1024">
          <cell r="A1024" t="str">
            <v>钱锦涛</v>
          </cell>
          <cell r="B1024" t="str">
            <v>202003150616</v>
          </cell>
          <cell r="C1024" t="str">
            <v>嵌入式开发2001班团支部</v>
          </cell>
          <cell r="D1024">
            <v>10</v>
          </cell>
          <cell r="E1024" t="str">
            <v>0.5</v>
          </cell>
        </row>
        <row r="1025">
          <cell r="A1025" t="str">
            <v>林子瀚</v>
          </cell>
          <cell r="B1025" t="str">
            <v>202003151411</v>
          </cell>
          <cell r="C1025" t="str">
            <v>嵌入式开发2001班团支部</v>
          </cell>
          <cell r="D1025">
            <v>10</v>
          </cell>
          <cell r="E1025" t="str">
            <v>0.5</v>
          </cell>
        </row>
        <row r="1026">
          <cell r="A1026" t="str">
            <v>茶哲玮</v>
          </cell>
          <cell r="B1026" t="str">
            <v>202003150502</v>
          </cell>
          <cell r="C1026" t="str">
            <v>人机交互2001班团支部</v>
          </cell>
          <cell r="D1026">
            <v>10</v>
          </cell>
          <cell r="E1026" t="str">
            <v>0.5</v>
          </cell>
        </row>
        <row r="1027">
          <cell r="A1027" t="str">
            <v>顾杲博</v>
          </cell>
          <cell r="B1027" t="str">
            <v>202003151105</v>
          </cell>
          <cell r="C1027" t="str">
            <v>人机交互2001班团支部</v>
          </cell>
          <cell r="D1027">
            <v>10</v>
          </cell>
          <cell r="E1027" t="str">
            <v>0.5</v>
          </cell>
        </row>
        <row r="1028">
          <cell r="A1028" t="str">
            <v>陈一凡</v>
          </cell>
          <cell r="B1028" t="str">
            <v>202003340103</v>
          </cell>
          <cell r="C1028" t="str">
            <v>软工（中外）2001班团支部</v>
          </cell>
          <cell r="D1028">
            <v>10</v>
          </cell>
          <cell r="E1028" t="str">
            <v>0.5</v>
          </cell>
        </row>
        <row r="1029">
          <cell r="A1029" t="str">
            <v>陈煜杭</v>
          </cell>
          <cell r="B1029" t="str">
            <v>202003340104</v>
          </cell>
          <cell r="C1029" t="str">
            <v>软工（中外）2001班团支部</v>
          </cell>
          <cell r="D1029">
            <v>10</v>
          </cell>
          <cell r="E1029" t="str">
            <v>0.5</v>
          </cell>
        </row>
        <row r="1030">
          <cell r="A1030" t="str">
            <v>毛仙威</v>
          </cell>
          <cell r="B1030" t="str">
            <v>202003340115</v>
          </cell>
          <cell r="C1030" t="str">
            <v>软工（中外）2001班团支部</v>
          </cell>
          <cell r="D1030">
            <v>10</v>
          </cell>
          <cell r="E1030" t="str">
            <v>0.5</v>
          </cell>
        </row>
        <row r="1031">
          <cell r="A1031" t="str">
            <v>王博海</v>
          </cell>
          <cell r="B1031" t="str">
            <v>202003340121</v>
          </cell>
          <cell r="C1031" t="str">
            <v>软工（中外）2001班团支部</v>
          </cell>
          <cell r="D1031">
            <v>10</v>
          </cell>
          <cell r="E1031" t="str">
            <v>0.5</v>
          </cell>
        </row>
        <row r="1032">
          <cell r="A1032" t="str">
            <v>何佳豪</v>
          </cell>
          <cell r="B1032" t="str">
            <v>202003340205</v>
          </cell>
          <cell r="C1032" t="str">
            <v>软工（中外）2002班团支部</v>
          </cell>
          <cell r="D1032">
            <v>10</v>
          </cell>
          <cell r="E1032" t="str">
            <v>0.5</v>
          </cell>
        </row>
        <row r="1033">
          <cell r="A1033" t="str">
            <v>周烁楠</v>
          </cell>
          <cell r="B1033" t="str">
            <v>202003340231</v>
          </cell>
          <cell r="C1033" t="str">
            <v>软工（中外）2002班团支部</v>
          </cell>
          <cell r="D1033">
            <v>10</v>
          </cell>
          <cell r="E1033" t="str">
            <v>0.5</v>
          </cell>
        </row>
        <row r="1034">
          <cell r="A1034" t="str">
            <v>郭乐融</v>
          </cell>
          <cell r="B1034" t="str">
            <v>202003340307</v>
          </cell>
          <cell r="C1034" t="str">
            <v>软工（中外）2003班团支部</v>
          </cell>
          <cell r="D1034">
            <v>10</v>
          </cell>
          <cell r="E1034" t="str">
            <v>0.5</v>
          </cell>
        </row>
        <row r="1035">
          <cell r="A1035" t="str">
            <v>林榆博</v>
          </cell>
          <cell r="B1035" t="str">
            <v>202003340311</v>
          </cell>
          <cell r="C1035" t="str">
            <v>软工（中外）2003班团支部</v>
          </cell>
          <cell r="D1035">
            <v>10</v>
          </cell>
          <cell r="E1035" t="str">
            <v>0.5</v>
          </cell>
        </row>
        <row r="1036">
          <cell r="A1036" t="str">
            <v>张诗绮</v>
          </cell>
          <cell r="B1036" t="str">
            <v>202003150327</v>
          </cell>
          <cell r="C1036" t="str">
            <v>软工大数据2001班团支部</v>
          </cell>
          <cell r="D1036">
            <v>10</v>
          </cell>
          <cell r="E1036" t="str">
            <v>0.5</v>
          </cell>
        </row>
        <row r="1037">
          <cell r="A1037" t="str">
            <v>柳晓钤</v>
          </cell>
          <cell r="B1037" t="str">
            <v>202003150613</v>
          </cell>
          <cell r="C1037" t="str">
            <v>软工大数据2001班团支部</v>
          </cell>
          <cell r="D1037">
            <v>10</v>
          </cell>
          <cell r="E1037" t="str">
            <v>0.5</v>
          </cell>
        </row>
        <row r="1038">
          <cell r="A1038" t="str">
            <v>杜福建</v>
          </cell>
          <cell r="B1038" t="str">
            <v>202003150705</v>
          </cell>
          <cell r="C1038" t="str">
            <v>物联网2001班团支部</v>
          </cell>
          <cell r="D1038">
            <v>10</v>
          </cell>
          <cell r="E1038" t="str">
            <v>0.5</v>
          </cell>
        </row>
        <row r="1039">
          <cell r="A1039" t="str">
            <v>蒋杉琪</v>
          </cell>
          <cell r="B1039" t="str">
            <v>202003150710</v>
          </cell>
          <cell r="C1039" t="str">
            <v>移动应用开发2002班团支部</v>
          </cell>
          <cell r="D1039">
            <v>10</v>
          </cell>
          <cell r="E1039" t="str">
            <v>0.5</v>
          </cell>
        </row>
        <row r="1040">
          <cell r="A1040" t="str">
            <v>罗喆心</v>
          </cell>
          <cell r="B1040" t="str">
            <v>202003150815</v>
          </cell>
          <cell r="C1040" t="str">
            <v>移动应用开发2003班团支部</v>
          </cell>
          <cell r="D1040">
            <v>10</v>
          </cell>
          <cell r="E1040" t="str">
            <v>0.5</v>
          </cell>
        </row>
        <row r="1041">
          <cell r="A1041" t="str">
            <v>张文鑫</v>
          </cell>
          <cell r="B1041" t="str">
            <v>202003150927</v>
          </cell>
          <cell r="C1041" t="str">
            <v>移动应用开发2003班团支部</v>
          </cell>
          <cell r="D1041">
            <v>10</v>
          </cell>
          <cell r="E1041" t="str">
            <v>0.5</v>
          </cell>
        </row>
        <row r="1042">
          <cell r="A1042" t="str">
            <v>许欣瑜</v>
          </cell>
          <cell r="B1042" t="str">
            <v>202003150623</v>
          </cell>
          <cell r="C1042" t="str">
            <v>移动应用开发2004班团支部</v>
          </cell>
          <cell r="D1042">
            <v>10</v>
          </cell>
          <cell r="E1042" t="str">
            <v>0.5</v>
          </cell>
        </row>
        <row r="1043">
          <cell r="A1043" t="str">
            <v>韩楚楚</v>
          </cell>
          <cell r="B1043" t="str">
            <v>202003151108</v>
          </cell>
          <cell r="C1043" t="str">
            <v>移动应用开发2004班团支部</v>
          </cell>
          <cell r="D1043">
            <v>10</v>
          </cell>
          <cell r="E1043" t="str">
            <v>0.5</v>
          </cell>
        </row>
        <row r="1044">
          <cell r="A1044" t="str">
            <v>朱林峰</v>
          </cell>
          <cell r="B1044" t="str">
            <v>202003151129</v>
          </cell>
          <cell r="C1044" t="str">
            <v>移动应用开发2004班团支部</v>
          </cell>
          <cell r="D1044">
            <v>10</v>
          </cell>
          <cell r="E1044" t="str">
            <v>0.5</v>
          </cell>
        </row>
        <row r="1045">
          <cell r="A1045" t="str">
            <v>钟盖世</v>
          </cell>
          <cell r="B1045" t="str">
            <v>202003151429</v>
          </cell>
          <cell r="C1045" t="str">
            <v>移动应用开发2004班团支部</v>
          </cell>
          <cell r="D1045">
            <v>10</v>
          </cell>
          <cell r="E1045" t="str">
            <v>0.5</v>
          </cell>
        </row>
        <row r="1046">
          <cell r="A1046" t="str">
            <v>陈雕</v>
          </cell>
          <cell r="B1046" t="str">
            <v>202003151502</v>
          </cell>
          <cell r="C1046" t="str">
            <v>移动应用开发2004班团支部</v>
          </cell>
          <cell r="D1046">
            <v>10</v>
          </cell>
          <cell r="E1046" t="str">
            <v>0.5</v>
          </cell>
        </row>
        <row r="1047">
          <cell r="A1047" t="str">
            <v>金塽</v>
          </cell>
          <cell r="B1047" t="str">
            <v>202006010505</v>
          </cell>
          <cell r="C1047" t="str">
            <v>移动应用开发2005班团支部</v>
          </cell>
          <cell r="D1047">
            <v>10</v>
          </cell>
          <cell r="E1047" t="str">
            <v>0.5</v>
          </cell>
        </row>
        <row r="1048">
          <cell r="A1048" t="str">
            <v>陈卫鑫</v>
          </cell>
          <cell r="B1048" t="str">
            <v>202003150203</v>
          </cell>
          <cell r="C1048" t="str">
            <v>游戏设计开发2001班团支部</v>
          </cell>
          <cell r="D1048">
            <v>10</v>
          </cell>
          <cell r="E1048" t="str">
            <v>0.5</v>
          </cell>
        </row>
        <row r="1049">
          <cell r="A1049" t="str">
            <v>郭思泽</v>
          </cell>
          <cell r="B1049" t="str">
            <v>202003150405</v>
          </cell>
          <cell r="C1049" t="str">
            <v>智能控制2001班团支部</v>
          </cell>
          <cell r="D1049">
            <v>10</v>
          </cell>
          <cell r="E1049" t="str">
            <v>0.5</v>
          </cell>
        </row>
        <row r="1050">
          <cell r="A1050" t="str">
            <v>郭梦晴</v>
          </cell>
          <cell r="B1050" t="str">
            <v>202003150806</v>
          </cell>
          <cell r="C1050" t="str">
            <v>智能控制2001班团支部</v>
          </cell>
          <cell r="D1050">
            <v>10</v>
          </cell>
          <cell r="E1050" t="str">
            <v>0.5</v>
          </cell>
        </row>
        <row r="1051">
          <cell r="A1051" t="str">
            <v>陈君昊</v>
          </cell>
          <cell r="B1051" t="str">
            <v>202003150504</v>
          </cell>
          <cell r="C1051" t="str">
            <v>智能控制2002班团支部</v>
          </cell>
          <cell r="D1051">
            <v>10</v>
          </cell>
          <cell r="E1051" t="str">
            <v>0.5</v>
          </cell>
        </row>
        <row r="1052">
          <cell r="A1052" t="str">
            <v>李哲成</v>
          </cell>
          <cell r="B1052" t="str">
            <v>202003150812</v>
          </cell>
          <cell r="C1052" t="str">
            <v>智能控制2002班团支部</v>
          </cell>
          <cell r="D1052">
            <v>10</v>
          </cell>
          <cell r="E1052" t="str">
            <v>0.5</v>
          </cell>
        </row>
        <row r="1053">
          <cell r="A1053" t="str">
            <v>傅子豪</v>
          </cell>
          <cell r="B1053" t="str">
            <v>202003151209</v>
          </cell>
          <cell r="C1053" t="str">
            <v>智能控制2002班团支部</v>
          </cell>
          <cell r="D1053">
            <v>10</v>
          </cell>
          <cell r="E1053" t="str">
            <v>0.5</v>
          </cell>
        </row>
        <row r="1054">
          <cell r="A1054" t="str">
            <v>俞鹏峰</v>
          </cell>
          <cell r="B1054" t="str">
            <v>202003151226</v>
          </cell>
          <cell r="C1054" t="str">
            <v>智能控制2002班团支部</v>
          </cell>
          <cell r="D1054">
            <v>10</v>
          </cell>
          <cell r="E1054" t="str">
            <v>0.5</v>
          </cell>
        </row>
        <row r="1055">
          <cell r="A1055" t="str">
            <v>毛俊杰</v>
          </cell>
          <cell r="B1055" t="str">
            <v>202103150113</v>
          </cell>
          <cell r="C1055" t="str">
            <v>计算机类2101班团支部</v>
          </cell>
          <cell r="D1055">
            <v>10</v>
          </cell>
          <cell r="E1055" t="str">
            <v>0.5</v>
          </cell>
        </row>
        <row r="1056">
          <cell r="A1056" t="str">
            <v>倪博雅</v>
          </cell>
          <cell r="B1056" t="str">
            <v>202103150114</v>
          </cell>
          <cell r="C1056" t="str">
            <v>计算机类2101班团支部</v>
          </cell>
          <cell r="D1056">
            <v>10</v>
          </cell>
          <cell r="E1056" t="str">
            <v>0.5</v>
          </cell>
        </row>
        <row r="1057">
          <cell r="A1057" t="str">
            <v>王鹏举</v>
          </cell>
          <cell r="B1057" t="str">
            <v>202103150118</v>
          </cell>
          <cell r="C1057" t="str">
            <v>计算机类2101班团支部</v>
          </cell>
          <cell r="D1057">
            <v>10</v>
          </cell>
          <cell r="E1057" t="str">
            <v>0.5</v>
          </cell>
        </row>
        <row r="1058">
          <cell r="A1058" t="str">
            <v>陶林鹏</v>
          </cell>
          <cell r="B1058" t="str">
            <v>202103150217</v>
          </cell>
          <cell r="C1058" t="str">
            <v>计算机类2102班团支部</v>
          </cell>
          <cell r="D1058">
            <v>10</v>
          </cell>
          <cell r="E1058" t="str">
            <v>0.5</v>
          </cell>
        </row>
        <row r="1059">
          <cell r="A1059" t="str">
            <v>代诗豪</v>
          </cell>
          <cell r="B1059" t="str">
            <v>202103150231</v>
          </cell>
          <cell r="C1059" t="str">
            <v>计算机类2102班团支部</v>
          </cell>
          <cell r="D1059">
            <v>10</v>
          </cell>
          <cell r="E1059" t="str">
            <v>0.5</v>
          </cell>
        </row>
        <row r="1060">
          <cell r="A1060" t="str">
            <v>陈凯雯</v>
          </cell>
          <cell r="B1060" t="str">
            <v>202103150301</v>
          </cell>
          <cell r="C1060" t="str">
            <v>计算机类2103班团支部</v>
          </cell>
          <cell r="D1060">
            <v>10</v>
          </cell>
          <cell r="E1060" t="str">
            <v>0.5</v>
          </cell>
        </row>
        <row r="1061">
          <cell r="A1061" t="str">
            <v>张峰峰</v>
          </cell>
          <cell r="B1061" t="str">
            <v>202103150426</v>
          </cell>
          <cell r="C1061" t="str">
            <v>计算机类2104班团支部</v>
          </cell>
          <cell r="D1061">
            <v>10</v>
          </cell>
          <cell r="E1061" t="str">
            <v>0.5</v>
          </cell>
        </row>
        <row r="1062">
          <cell r="A1062" t="str">
            <v>邓怀超</v>
          </cell>
          <cell r="B1062" t="str">
            <v>202103150506</v>
          </cell>
          <cell r="C1062" t="str">
            <v>计算机类2105班团支部</v>
          </cell>
          <cell r="D1062">
            <v>10</v>
          </cell>
          <cell r="E1062" t="str">
            <v>0.5</v>
          </cell>
        </row>
        <row r="1063">
          <cell r="A1063" t="str">
            <v>高彬彦</v>
          </cell>
          <cell r="B1063" t="str">
            <v>202103150509</v>
          </cell>
          <cell r="C1063" t="str">
            <v>计算机类2105班团支部</v>
          </cell>
          <cell r="D1063">
            <v>10</v>
          </cell>
          <cell r="E1063" t="str">
            <v>0.5</v>
          </cell>
        </row>
        <row r="1064">
          <cell r="A1064" t="str">
            <v>沈许奕</v>
          </cell>
          <cell r="B1064" t="str">
            <v>202103150519</v>
          </cell>
          <cell r="C1064" t="str">
            <v>计算机类2105班团支部</v>
          </cell>
          <cell r="D1064">
            <v>10</v>
          </cell>
          <cell r="E1064" t="str">
            <v>0.5</v>
          </cell>
        </row>
        <row r="1065">
          <cell r="A1065" t="str">
            <v>吴振宇</v>
          </cell>
          <cell r="B1065" t="str">
            <v>202103150522</v>
          </cell>
          <cell r="C1065" t="str">
            <v>计算机类2105班团支部</v>
          </cell>
          <cell r="D1065">
            <v>10</v>
          </cell>
          <cell r="E1065" t="str">
            <v>0.5</v>
          </cell>
        </row>
        <row r="1066">
          <cell r="A1066" t="str">
            <v>余书畅</v>
          </cell>
          <cell r="B1066" t="str">
            <v>202103150527</v>
          </cell>
          <cell r="C1066" t="str">
            <v>计算机类2105班团支部</v>
          </cell>
          <cell r="D1066">
            <v>10</v>
          </cell>
          <cell r="E1066" t="str">
            <v>0.5</v>
          </cell>
        </row>
        <row r="1067">
          <cell r="A1067" t="str">
            <v>赵恺捷</v>
          </cell>
          <cell r="B1067" t="str">
            <v>202103150528</v>
          </cell>
          <cell r="C1067" t="str">
            <v>计算机类2105班团支部</v>
          </cell>
          <cell r="D1067">
            <v>10</v>
          </cell>
          <cell r="E1067" t="str">
            <v>0.5</v>
          </cell>
        </row>
        <row r="1068">
          <cell r="A1068" t="str">
            <v>马徐辉</v>
          </cell>
          <cell r="B1068" t="str">
            <v>202103150610</v>
          </cell>
          <cell r="C1068" t="str">
            <v>计算机类2106班团支部</v>
          </cell>
          <cell r="D1068">
            <v>10</v>
          </cell>
          <cell r="E1068" t="str">
            <v>0.5</v>
          </cell>
        </row>
        <row r="1069">
          <cell r="A1069" t="str">
            <v>王儒</v>
          </cell>
          <cell r="B1069" t="str">
            <v>202103150617</v>
          </cell>
          <cell r="C1069" t="str">
            <v>计算机类2106班团支部</v>
          </cell>
          <cell r="D1069">
            <v>10</v>
          </cell>
          <cell r="E1069" t="str">
            <v>0.5</v>
          </cell>
        </row>
        <row r="1070">
          <cell r="A1070" t="str">
            <v>王睿昊</v>
          </cell>
          <cell r="B1070" t="str">
            <v>202103150618</v>
          </cell>
          <cell r="C1070" t="str">
            <v>计算机类2106班团支部</v>
          </cell>
          <cell r="D1070">
            <v>10</v>
          </cell>
          <cell r="E1070" t="str">
            <v>0.5</v>
          </cell>
        </row>
        <row r="1071">
          <cell r="A1071" t="str">
            <v>祝红琴</v>
          </cell>
          <cell r="B1071" t="str">
            <v>202103150702</v>
          </cell>
          <cell r="C1071" t="str">
            <v>计算机类2107班团支部</v>
          </cell>
          <cell r="D1071">
            <v>10</v>
          </cell>
          <cell r="E1071" t="str">
            <v>0.5</v>
          </cell>
        </row>
        <row r="1072">
          <cell r="A1072" t="str">
            <v>蒋浩</v>
          </cell>
          <cell r="B1072" t="str">
            <v>202103150711</v>
          </cell>
          <cell r="C1072" t="str">
            <v>计算机类2107班团支部</v>
          </cell>
          <cell r="D1072">
            <v>10</v>
          </cell>
          <cell r="E1072" t="str">
            <v>0.5</v>
          </cell>
        </row>
        <row r="1073">
          <cell r="A1073" t="str">
            <v>陆嘉鸿</v>
          </cell>
          <cell r="B1073" t="str">
            <v>202103150713</v>
          </cell>
          <cell r="C1073" t="str">
            <v>计算机类2107班团支部</v>
          </cell>
          <cell r="D1073">
            <v>10</v>
          </cell>
          <cell r="E1073" t="str">
            <v>0.5</v>
          </cell>
        </row>
        <row r="1074">
          <cell r="A1074" t="str">
            <v>包林鑫</v>
          </cell>
          <cell r="B1074" t="str">
            <v>202103150801</v>
          </cell>
          <cell r="C1074" t="str">
            <v>计算机类2108班团支部</v>
          </cell>
          <cell r="D1074">
            <v>10</v>
          </cell>
          <cell r="E1074" t="str">
            <v>0.5</v>
          </cell>
        </row>
        <row r="1075">
          <cell r="A1075" t="str">
            <v>金柳扬</v>
          </cell>
          <cell r="B1075" t="str">
            <v>202103150810</v>
          </cell>
          <cell r="C1075" t="str">
            <v>计算机类2108班团支部</v>
          </cell>
          <cell r="D1075">
            <v>10</v>
          </cell>
          <cell r="E1075" t="str">
            <v>0.5</v>
          </cell>
        </row>
        <row r="1076">
          <cell r="A1076" t="str">
            <v>林宗涛</v>
          </cell>
          <cell r="B1076" t="str">
            <v>202103150814</v>
          </cell>
          <cell r="C1076" t="str">
            <v>计算机类2108班团支部</v>
          </cell>
          <cell r="D1076">
            <v>10</v>
          </cell>
          <cell r="E1076" t="str">
            <v>0.5</v>
          </cell>
        </row>
        <row r="1077">
          <cell r="A1077" t="str">
            <v>杨媛玉</v>
          </cell>
          <cell r="B1077" t="str">
            <v>202103150827</v>
          </cell>
          <cell r="C1077" t="str">
            <v>计算机类2108班团支部</v>
          </cell>
          <cell r="D1077">
            <v>10</v>
          </cell>
          <cell r="E1077" t="str">
            <v>0.5</v>
          </cell>
        </row>
        <row r="1078">
          <cell r="A1078" t="str">
            <v>朱家祺</v>
          </cell>
          <cell r="B1078" t="str">
            <v>202103151024</v>
          </cell>
          <cell r="C1078" t="str">
            <v>计算机类2110班团支部</v>
          </cell>
          <cell r="D1078">
            <v>10</v>
          </cell>
          <cell r="E1078" t="str">
            <v>0.5</v>
          </cell>
        </row>
        <row r="1079">
          <cell r="A1079" t="str">
            <v>邹为</v>
          </cell>
          <cell r="B1079" t="str">
            <v>202103151102</v>
          </cell>
          <cell r="C1079" t="str">
            <v>计算机类2111班团支部</v>
          </cell>
          <cell r="D1079">
            <v>10</v>
          </cell>
          <cell r="E1079" t="str">
            <v>0.5</v>
          </cell>
        </row>
        <row r="1080">
          <cell r="A1080" t="str">
            <v>范宇椋</v>
          </cell>
          <cell r="B1080" t="str">
            <v>202103151106</v>
          </cell>
          <cell r="C1080" t="str">
            <v>计算机类2111班团支部</v>
          </cell>
          <cell r="D1080">
            <v>10</v>
          </cell>
          <cell r="E1080" t="str">
            <v>0.5</v>
          </cell>
        </row>
        <row r="1081">
          <cell r="A1081" t="str">
            <v>韩欣颖</v>
          </cell>
          <cell r="B1081" t="str">
            <v>202103151108</v>
          </cell>
          <cell r="C1081" t="str">
            <v>计算机类2111班团支部</v>
          </cell>
          <cell r="D1081">
            <v>10</v>
          </cell>
          <cell r="E1081" t="str">
            <v>0.5</v>
          </cell>
        </row>
        <row r="1082">
          <cell r="A1082" t="str">
            <v>任文博</v>
          </cell>
          <cell r="B1082" t="str">
            <v>202103151117</v>
          </cell>
          <cell r="C1082" t="str">
            <v>计算机类2111班团支部</v>
          </cell>
          <cell r="D1082">
            <v>10</v>
          </cell>
          <cell r="E1082" t="str">
            <v>0.5</v>
          </cell>
        </row>
        <row r="1083">
          <cell r="A1083" t="str">
            <v>吴东蔚</v>
          </cell>
          <cell r="B1083" t="str">
            <v>202103151120</v>
          </cell>
          <cell r="C1083" t="str">
            <v>计算机类2111班团支部</v>
          </cell>
          <cell r="D1083">
            <v>10</v>
          </cell>
          <cell r="E1083" t="str">
            <v>0.5</v>
          </cell>
        </row>
        <row r="1084">
          <cell r="A1084" t="str">
            <v>黄桢鋆</v>
          </cell>
          <cell r="B1084" t="str">
            <v>202103151308</v>
          </cell>
          <cell r="C1084" t="str">
            <v>计算机类2113班团支部</v>
          </cell>
          <cell r="D1084">
            <v>10</v>
          </cell>
          <cell r="E1084" t="str">
            <v>0.5</v>
          </cell>
        </row>
        <row r="1085">
          <cell r="A1085" t="str">
            <v>杨震</v>
          </cell>
          <cell r="B1085" t="str">
            <v>202103151324</v>
          </cell>
          <cell r="C1085" t="str">
            <v>计算机类2113班团支部</v>
          </cell>
          <cell r="D1085">
            <v>10</v>
          </cell>
          <cell r="E1085" t="str">
            <v>0.5</v>
          </cell>
        </row>
        <row r="1086">
          <cell r="A1086" t="str">
            <v>张子豪</v>
          </cell>
          <cell r="B1086" t="str">
            <v>202103151327</v>
          </cell>
          <cell r="C1086" t="str">
            <v>计算机类2113班团支部</v>
          </cell>
          <cell r="D1086">
            <v>10</v>
          </cell>
          <cell r="E1086" t="str">
            <v>0.5</v>
          </cell>
        </row>
        <row r="1087">
          <cell r="A1087" t="str">
            <v>陈如浩</v>
          </cell>
          <cell r="B1087" t="str">
            <v>202103151501</v>
          </cell>
          <cell r="C1087" t="str">
            <v>计算机类2115班团支部</v>
          </cell>
          <cell r="D1087">
            <v>10</v>
          </cell>
          <cell r="E1087" t="str">
            <v>0.5</v>
          </cell>
        </row>
        <row r="1088">
          <cell r="A1088" t="str">
            <v>孙启一</v>
          </cell>
          <cell r="B1088" t="str">
            <v>202103151513</v>
          </cell>
          <cell r="C1088" t="str">
            <v>计算机类2115班团支部</v>
          </cell>
          <cell r="D1088">
            <v>10</v>
          </cell>
          <cell r="E1088" t="str">
            <v>0.5</v>
          </cell>
        </row>
        <row r="1089">
          <cell r="A1089" t="str">
            <v>童琪</v>
          </cell>
          <cell r="B1089" t="str">
            <v>202103151514</v>
          </cell>
          <cell r="C1089" t="str">
            <v>计算机类2115班团支部</v>
          </cell>
          <cell r="D1089">
            <v>10</v>
          </cell>
          <cell r="E1089" t="str">
            <v>0.5</v>
          </cell>
        </row>
        <row r="1090">
          <cell r="A1090" t="str">
            <v>谢建勇</v>
          </cell>
          <cell r="B1090" t="str">
            <v>202103151520</v>
          </cell>
          <cell r="C1090" t="str">
            <v>计算机类2115班团支部</v>
          </cell>
          <cell r="D1090">
            <v>10</v>
          </cell>
          <cell r="E1090" t="str">
            <v>0.5</v>
          </cell>
        </row>
        <row r="1091">
          <cell r="A1091" t="str">
            <v>杨熙正</v>
          </cell>
          <cell r="B1091" t="str">
            <v>202103151523</v>
          </cell>
          <cell r="C1091" t="str">
            <v>计算机类2115班团支部</v>
          </cell>
          <cell r="D1091">
            <v>10</v>
          </cell>
          <cell r="E1091" t="str">
            <v>0.5</v>
          </cell>
        </row>
        <row r="1092">
          <cell r="A1092" t="str">
            <v>林子恩</v>
          </cell>
          <cell r="B1092" t="str">
            <v>202103340110</v>
          </cell>
          <cell r="C1092" t="str">
            <v>软工（中外）2101班团支部</v>
          </cell>
          <cell r="D1092">
            <v>10</v>
          </cell>
          <cell r="E1092" t="str">
            <v>0.5</v>
          </cell>
        </row>
        <row r="1093">
          <cell r="A1093" t="str">
            <v>张秋雨</v>
          </cell>
          <cell r="B1093" t="str">
            <v>202103340127</v>
          </cell>
          <cell r="C1093" t="str">
            <v>软工（中外）2101班团支部</v>
          </cell>
          <cell r="D1093">
            <v>10</v>
          </cell>
          <cell r="E1093" t="str">
            <v>0.5</v>
          </cell>
        </row>
        <row r="1094">
          <cell r="A1094" t="str">
            <v>郑景与</v>
          </cell>
          <cell r="B1094" t="str">
            <v>202103340130</v>
          </cell>
          <cell r="C1094" t="str">
            <v>软工（中外）2101班团支部</v>
          </cell>
          <cell r="D1094">
            <v>10</v>
          </cell>
          <cell r="E1094" t="str">
            <v>0.5</v>
          </cell>
        </row>
        <row r="1095">
          <cell r="A1095" t="str">
            <v>林晨</v>
          </cell>
          <cell r="B1095" t="str">
            <v>202103340213</v>
          </cell>
          <cell r="C1095" t="str">
            <v>软工（中外）2102班团支部</v>
          </cell>
          <cell r="D1095">
            <v>10</v>
          </cell>
          <cell r="E1095" t="str">
            <v>0.5</v>
          </cell>
        </row>
        <row r="1096">
          <cell r="A1096" t="str">
            <v>刘宜婷</v>
          </cell>
          <cell r="B1096" t="str">
            <v>202103340319</v>
          </cell>
          <cell r="C1096" t="str">
            <v>软工（中外）2103班团支部</v>
          </cell>
          <cell r="D1096">
            <v>10</v>
          </cell>
          <cell r="E1096" t="str">
            <v>0.5</v>
          </cell>
        </row>
        <row r="1097">
          <cell r="A1097" t="str">
            <v>卢俊恺</v>
          </cell>
          <cell r="B1097" t="str">
            <v>202103340320</v>
          </cell>
          <cell r="C1097" t="str">
            <v>软工（中外）2103班团支部</v>
          </cell>
          <cell r="D1097">
            <v>10</v>
          </cell>
          <cell r="E1097" t="str">
            <v>0.5</v>
          </cell>
        </row>
        <row r="1098">
          <cell r="A1098" t="str">
            <v>王雪龙</v>
          </cell>
          <cell r="B1098" t="str">
            <v>201906051211</v>
          </cell>
          <cell r="C1098" t="str">
            <v>计科1901班团支部</v>
          </cell>
          <cell r="D1098">
            <v>9</v>
          </cell>
          <cell r="E1098" t="str">
            <v>0.5</v>
          </cell>
        </row>
        <row r="1099">
          <cell r="A1099" t="str">
            <v>罗明鸣</v>
          </cell>
          <cell r="B1099" t="str">
            <v>201906061319</v>
          </cell>
          <cell r="C1099" t="str">
            <v>计科1901班团支部</v>
          </cell>
          <cell r="D1099">
            <v>9</v>
          </cell>
          <cell r="E1099" t="str">
            <v>0.5</v>
          </cell>
        </row>
        <row r="1100">
          <cell r="A1100" t="str">
            <v>袁晨</v>
          </cell>
          <cell r="B1100" t="str">
            <v>201906061524</v>
          </cell>
          <cell r="C1100" t="str">
            <v>计科1902班团支部</v>
          </cell>
          <cell r="D1100">
            <v>9</v>
          </cell>
          <cell r="E1100" t="str">
            <v>0.5</v>
          </cell>
        </row>
        <row r="1101">
          <cell r="A1101" t="str">
            <v>陈克景</v>
          </cell>
          <cell r="B1101" t="str">
            <v>201906062102</v>
          </cell>
          <cell r="C1101" t="str">
            <v>计科1903班团支部</v>
          </cell>
          <cell r="D1101">
            <v>9</v>
          </cell>
          <cell r="E1101" t="str">
            <v>0.5</v>
          </cell>
        </row>
        <row r="1102">
          <cell r="A1102" t="str">
            <v>姬子正</v>
          </cell>
          <cell r="B1102" t="str">
            <v>201906062307</v>
          </cell>
          <cell r="C1102" t="str">
            <v>计科1903班团支部</v>
          </cell>
          <cell r="D1102">
            <v>9</v>
          </cell>
          <cell r="E1102" t="str">
            <v>0.5</v>
          </cell>
        </row>
        <row r="1103">
          <cell r="A1103" t="str">
            <v>刘书亮</v>
          </cell>
          <cell r="B1103" t="str">
            <v>201906062511</v>
          </cell>
          <cell r="C1103" t="str">
            <v>计科1903班团支部</v>
          </cell>
          <cell r="D1103">
            <v>9</v>
          </cell>
          <cell r="E1103" t="str">
            <v>0.5</v>
          </cell>
        </row>
        <row r="1104">
          <cell r="A1104" t="str">
            <v>蒋涛</v>
          </cell>
          <cell r="B1104" t="str">
            <v>201906060908</v>
          </cell>
          <cell r="C1104" t="str">
            <v>计算机实验班1901班团支部</v>
          </cell>
          <cell r="D1104">
            <v>9</v>
          </cell>
          <cell r="E1104" t="str">
            <v>0.5</v>
          </cell>
        </row>
        <row r="1105">
          <cell r="A1105" t="str">
            <v>郑展逸</v>
          </cell>
          <cell r="B1105" t="str">
            <v>201906061333</v>
          </cell>
          <cell r="C1105" t="str">
            <v>计算机实验班1901班团支部</v>
          </cell>
          <cell r="D1105">
            <v>9</v>
          </cell>
          <cell r="E1105" t="str">
            <v>0.5</v>
          </cell>
        </row>
        <row r="1106">
          <cell r="A1106" t="str">
            <v>张旭志</v>
          </cell>
          <cell r="B1106" t="str">
            <v>201906061529</v>
          </cell>
          <cell r="C1106" t="str">
            <v>计算机实验班1901班团支部</v>
          </cell>
          <cell r="D1106">
            <v>9</v>
          </cell>
          <cell r="E1106" t="str">
            <v>0.5</v>
          </cell>
        </row>
        <row r="1107">
          <cell r="A1107" t="str">
            <v>杨文涛</v>
          </cell>
          <cell r="B1107" t="str">
            <v>201906061623</v>
          </cell>
          <cell r="C1107" t="str">
            <v>计算机实验班1901班团支部</v>
          </cell>
          <cell r="D1107">
            <v>9</v>
          </cell>
          <cell r="E1107" t="str">
            <v>0.5</v>
          </cell>
        </row>
        <row r="1108">
          <cell r="A1108" t="str">
            <v>黄海文</v>
          </cell>
          <cell r="B1108" t="str">
            <v>201906061809</v>
          </cell>
          <cell r="C1108" t="str">
            <v>计算机实验班1901班团支部</v>
          </cell>
          <cell r="D1108">
            <v>9</v>
          </cell>
          <cell r="E1108" t="str">
            <v>0.5</v>
          </cell>
        </row>
        <row r="1109">
          <cell r="A1109" t="str">
            <v>诸薪俊</v>
          </cell>
          <cell r="B1109" t="str">
            <v>201906150134</v>
          </cell>
          <cell r="C1109" t="str">
            <v>软工（中外）1901班团支部</v>
          </cell>
          <cell r="D1109">
            <v>9</v>
          </cell>
          <cell r="E1109" t="str">
            <v>0.5</v>
          </cell>
        </row>
        <row r="1110">
          <cell r="A1110" t="str">
            <v>廖一强</v>
          </cell>
          <cell r="B1110" t="str">
            <v>201906150210</v>
          </cell>
          <cell r="C1110" t="str">
            <v>软工（中外）1902班团支部</v>
          </cell>
          <cell r="D1110">
            <v>9</v>
          </cell>
          <cell r="E1110" t="str">
            <v>0.5</v>
          </cell>
        </row>
        <row r="1111">
          <cell r="A1111" t="str">
            <v>陈天翔</v>
          </cell>
          <cell r="B1111" t="str">
            <v>201906150303</v>
          </cell>
          <cell r="C1111" t="str">
            <v>软工（中外）1903班团支部</v>
          </cell>
          <cell r="D1111">
            <v>9</v>
          </cell>
          <cell r="E1111" t="str">
            <v>0.5</v>
          </cell>
        </row>
        <row r="1112">
          <cell r="A1112" t="str">
            <v>汪家雄</v>
          </cell>
          <cell r="B1112" t="str">
            <v>201906150318</v>
          </cell>
          <cell r="C1112" t="str">
            <v>软工（中外）1903班团支部</v>
          </cell>
          <cell r="D1112">
            <v>9</v>
          </cell>
          <cell r="E1112" t="str">
            <v>0.5</v>
          </cell>
        </row>
        <row r="1113">
          <cell r="A1113" t="str">
            <v>叶飞</v>
          </cell>
          <cell r="B1113" t="str">
            <v>201906150324</v>
          </cell>
          <cell r="C1113" t="str">
            <v>软工（中外）1903班团支部</v>
          </cell>
          <cell r="D1113">
            <v>9</v>
          </cell>
          <cell r="E1113" t="str">
            <v>0.5</v>
          </cell>
        </row>
        <row r="1114">
          <cell r="A1114" t="str">
            <v>李杜</v>
          </cell>
          <cell r="B1114" t="str">
            <v>201906010205</v>
          </cell>
          <cell r="C1114" t="str">
            <v>软件工程1902班团支部</v>
          </cell>
          <cell r="D1114">
            <v>9</v>
          </cell>
          <cell r="E1114" t="str">
            <v>0.5</v>
          </cell>
        </row>
        <row r="1115">
          <cell r="A1115" t="str">
            <v>徐晨祺</v>
          </cell>
          <cell r="B1115" t="str">
            <v>201906061026</v>
          </cell>
          <cell r="C1115" t="str">
            <v>软件工程1902班团支部</v>
          </cell>
          <cell r="D1115">
            <v>9</v>
          </cell>
          <cell r="E1115" t="str">
            <v>0.5</v>
          </cell>
        </row>
        <row r="1116">
          <cell r="A1116" t="str">
            <v>汪久平</v>
          </cell>
          <cell r="B1116" t="str">
            <v>201906061824</v>
          </cell>
          <cell r="C1116" t="str">
            <v>软件工程1903班团支部</v>
          </cell>
          <cell r="D1116">
            <v>9</v>
          </cell>
          <cell r="E1116" t="str">
            <v>0.5</v>
          </cell>
        </row>
        <row r="1117">
          <cell r="A1117" t="str">
            <v>梁德源</v>
          </cell>
          <cell r="B1117" t="str">
            <v>201906061908</v>
          </cell>
          <cell r="C1117" t="str">
            <v>软件工程1904班团支部</v>
          </cell>
          <cell r="D1117">
            <v>9</v>
          </cell>
          <cell r="E1117" t="str">
            <v>0.5</v>
          </cell>
        </row>
        <row r="1118">
          <cell r="A1118" t="str">
            <v>王逸瑶</v>
          </cell>
          <cell r="B1118" t="str">
            <v>201906061915</v>
          </cell>
          <cell r="C1118" t="str">
            <v>软件工程1904班团支部</v>
          </cell>
          <cell r="D1118">
            <v>9</v>
          </cell>
          <cell r="E1118" t="str">
            <v>0.5</v>
          </cell>
        </row>
        <row r="1119">
          <cell r="A1119" t="str">
            <v>曾林超</v>
          </cell>
          <cell r="B1119" t="str">
            <v>201906061923</v>
          </cell>
          <cell r="C1119" t="str">
            <v>软件工程1904班团支部</v>
          </cell>
          <cell r="D1119">
            <v>9</v>
          </cell>
          <cell r="E1119" t="str">
            <v>0.5</v>
          </cell>
        </row>
        <row r="1120">
          <cell r="A1120" t="str">
            <v>项阳阳</v>
          </cell>
          <cell r="B1120" t="str">
            <v>201906062318</v>
          </cell>
          <cell r="C1120" t="str">
            <v>软件工程1905班团支部</v>
          </cell>
          <cell r="D1120">
            <v>9</v>
          </cell>
          <cell r="E1120" t="str">
            <v>0.5</v>
          </cell>
        </row>
        <row r="1121">
          <cell r="A1121" t="str">
            <v>陈蒋豪</v>
          </cell>
          <cell r="B1121" t="str">
            <v>Z201701310102</v>
          </cell>
          <cell r="C1121" t="str">
            <v>软件工程1905班团支部</v>
          </cell>
          <cell r="D1121">
            <v>9</v>
          </cell>
          <cell r="E1121" t="str">
            <v>0.5</v>
          </cell>
        </row>
        <row r="1122">
          <cell r="A1122" t="str">
            <v>谢乐其</v>
          </cell>
          <cell r="B1122" t="str">
            <v>201906062523</v>
          </cell>
          <cell r="C1122" t="str">
            <v>软件工程1906班团支部</v>
          </cell>
          <cell r="D1122">
            <v>9</v>
          </cell>
          <cell r="E1122" t="str">
            <v>0.5</v>
          </cell>
        </row>
        <row r="1123">
          <cell r="A1123" t="str">
            <v>赵泷</v>
          </cell>
          <cell r="B1123" t="str">
            <v>201906062630</v>
          </cell>
          <cell r="C1123" t="str">
            <v>软件工程1906班团支部</v>
          </cell>
          <cell r="D1123">
            <v>9</v>
          </cell>
          <cell r="E1123" t="str">
            <v>0.5</v>
          </cell>
        </row>
        <row r="1124">
          <cell r="A1124" t="str">
            <v>姚立民</v>
          </cell>
          <cell r="B1124" t="str">
            <v>201906062723</v>
          </cell>
          <cell r="C1124" t="str">
            <v>软件工程1906班团支部</v>
          </cell>
          <cell r="D1124">
            <v>9</v>
          </cell>
          <cell r="E1124" t="str">
            <v>0.5</v>
          </cell>
        </row>
        <row r="1125">
          <cell r="A1125" t="str">
            <v>应明沣</v>
          </cell>
          <cell r="B1125" t="str">
            <v>201906062725</v>
          </cell>
          <cell r="C1125" t="str">
            <v>软件工程1906班团支部</v>
          </cell>
          <cell r="D1125">
            <v>9</v>
          </cell>
          <cell r="E1125" t="str">
            <v>0.5</v>
          </cell>
        </row>
        <row r="1126">
          <cell r="A1126" t="str">
            <v>赵鹏哲</v>
          </cell>
          <cell r="B1126" t="str">
            <v>201906061532</v>
          </cell>
          <cell r="C1126" t="str">
            <v>网工1901班团支部</v>
          </cell>
          <cell r="D1126">
            <v>9</v>
          </cell>
          <cell r="E1126" t="str">
            <v>0.5</v>
          </cell>
        </row>
        <row r="1127">
          <cell r="A1127" t="str">
            <v>张楠</v>
          </cell>
          <cell r="B1127" t="str">
            <v>201906061925</v>
          </cell>
          <cell r="C1127" t="str">
            <v>网工1901班团支部</v>
          </cell>
          <cell r="D1127">
            <v>9</v>
          </cell>
          <cell r="E1127" t="str">
            <v>0.5</v>
          </cell>
        </row>
        <row r="1128">
          <cell r="A1128" t="str">
            <v>沈颖</v>
          </cell>
          <cell r="B1128" t="str">
            <v>201906062020</v>
          </cell>
          <cell r="C1128" t="str">
            <v>网工1901班团支部</v>
          </cell>
          <cell r="D1128">
            <v>9</v>
          </cell>
          <cell r="E1128" t="str">
            <v>0.5</v>
          </cell>
        </row>
        <row r="1129">
          <cell r="A1129" t="str">
            <v>李嘉鹏</v>
          </cell>
          <cell r="B1129" t="str">
            <v>201906062110</v>
          </cell>
          <cell r="C1129" t="str">
            <v>网工1902班团支部</v>
          </cell>
          <cell r="D1129">
            <v>9</v>
          </cell>
          <cell r="E1129" t="str">
            <v>0.5</v>
          </cell>
        </row>
        <row r="1130">
          <cell r="A1130" t="str">
            <v>林禹龙</v>
          </cell>
          <cell r="B1130" t="str">
            <v>201906062114</v>
          </cell>
          <cell r="C1130" t="str">
            <v>网工1902班团支部</v>
          </cell>
          <cell r="D1130">
            <v>9</v>
          </cell>
          <cell r="E1130" t="str">
            <v>0.5</v>
          </cell>
        </row>
        <row r="1131">
          <cell r="A1131" t="str">
            <v>陈鏖隆</v>
          </cell>
          <cell r="B1131" t="str">
            <v>201906062402</v>
          </cell>
          <cell r="C1131" t="str">
            <v>物联网1901班团支部</v>
          </cell>
          <cell r="D1131">
            <v>9</v>
          </cell>
          <cell r="E1131" t="str">
            <v>0.5</v>
          </cell>
        </row>
        <row r="1132">
          <cell r="A1132" t="str">
            <v>张一得</v>
          </cell>
          <cell r="B1132" t="str">
            <v>201906062428</v>
          </cell>
          <cell r="C1132" t="str">
            <v>物联网1901班团支部</v>
          </cell>
          <cell r="D1132">
            <v>9</v>
          </cell>
          <cell r="E1132" t="str">
            <v>0.5</v>
          </cell>
        </row>
        <row r="1133">
          <cell r="A1133" t="str">
            <v>石宇洋</v>
          </cell>
          <cell r="B1133" t="str">
            <v>201906062515</v>
          </cell>
          <cell r="C1133" t="str">
            <v>物联网1901班团支部</v>
          </cell>
          <cell r="D1133">
            <v>9</v>
          </cell>
          <cell r="E1133" t="str">
            <v>0.5</v>
          </cell>
        </row>
        <row r="1134">
          <cell r="A1134" t="str">
            <v>缪文贵</v>
          </cell>
          <cell r="B1134" t="str">
            <v>201906062615</v>
          </cell>
          <cell r="C1134" t="str">
            <v>物联网1901班团支部</v>
          </cell>
          <cell r="D1134">
            <v>9</v>
          </cell>
          <cell r="E1134" t="str">
            <v>0.5</v>
          </cell>
        </row>
        <row r="1135">
          <cell r="A1135" t="str">
            <v>吴其远</v>
          </cell>
          <cell r="B1135" t="str">
            <v>202003150321</v>
          </cell>
          <cell r="C1135" t="str">
            <v>大数据2001班团支部</v>
          </cell>
          <cell r="D1135">
            <v>9</v>
          </cell>
          <cell r="E1135" t="str">
            <v>0.5</v>
          </cell>
        </row>
        <row r="1136">
          <cell r="A1136" t="str">
            <v>陆仕哲</v>
          </cell>
          <cell r="B1136" t="str">
            <v>202003150516</v>
          </cell>
          <cell r="C1136" t="str">
            <v>大数据2001班团支部</v>
          </cell>
          <cell r="D1136">
            <v>9</v>
          </cell>
          <cell r="E1136" t="str">
            <v>0.5</v>
          </cell>
        </row>
        <row r="1137">
          <cell r="A1137" t="str">
            <v>方俊</v>
          </cell>
          <cell r="B1137" t="str">
            <v>202003151505</v>
          </cell>
          <cell r="C1137" t="str">
            <v>大数据2001班团支部</v>
          </cell>
          <cell r="D1137">
            <v>9</v>
          </cell>
          <cell r="E1137" t="str">
            <v>0.5</v>
          </cell>
        </row>
        <row r="1138">
          <cell r="A1138" t="str">
            <v>严皓</v>
          </cell>
          <cell r="B1138" t="str">
            <v>202003150823</v>
          </cell>
          <cell r="C1138" t="str">
            <v>嵌入式开发2001班团支部</v>
          </cell>
          <cell r="D1138">
            <v>9</v>
          </cell>
          <cell r="E1138" t="str">
            <v>0.5</v>
          </cell>
        </row>
        <row r="1139">
          <cell r="A1139" t="str">
            <v>王朋勃</v>
          </cell>
          <cell r="B1139" t="str">
            <v>202003151123</v>
          </cell>
          <cell r="C1139" t="str">
            <v>嵌入式开发2001班团支部</v>
          </cell>
          <cell r="D1139">
            <v>9</v>
          </cell>
          <cell r="E1139" t="str">
            <v>0.5</v>
          </cell>
        </row>
        <row r="1140">
          <cell r="A1140" t="str">
            <v>段智文</v>
          </cell>
          <cell r="B1140" t="str">
            <v>202003150605</v>
          </cell>
          <cell r="C1140" t="str">
            <v>人机交互2001班团支部</v>
          </cell>
          <cell r="D1140">
            <v>9</v>
          </cell>
          <cell r="E1140" t="str">
            <v>0.5</v>
          </cell>
        </row>
        <row r="1141">
          <cell r="A1141" t="str">
            <v>李京霖</v>
          </cell>
          <cell r="B1141" t="str">
            <v>202003340110</v>
          </cell>
          <cell r="C1141" t="str">
            <v>软工（中外）2001班团支部</v>
          </cell>
          <cell r="D1141">
            <v>9</v>
          </cell>
          <cell r="E1141" t="str">
            <v>0.5</v>
          </cell>
        </row>
        <row r="1142">
          <cell r="A1142" t="str">
            <v>甄云建</v>
          </cell>
          <cell r="B1142" t="str">
            <v>202003340129</v>
          </cell>
          <cell r="C1142" t="str">
            <v>软工（中外）2001班团支部</v>
          </cell>
          <cell r="D1142">
            <v>9</v>
          </cell>
          <cell r="E1142" t="str">
            <v>0.5</v>
          </cell>
        </row>
        <row r="1143">
          <cell r="A1143" t="str">
            <v>顾修齐</v>
          </cell>
          <cell r="B1143" t="str">
            <v>201806061604</v>
          </cell>
          <cell r="C1143" t="str">
            <v>软工大数据2001班团支部</v>
          </cell>
          <cell r="D1143">
            <v>9</v>
          </cell>
          <cell r="E1143" t="str">
            <v>0.5</v>
          </cell>
        </row>
        <row r="1144">
          <cell r="A1144" t="str">
            <v>陈亮</v>
          </cell>
          <cell r="B1144" t="str">
            <v>202003150505</v>
          </cell>
          <cell r="C1144" t="str">
            <v>物联网2001班团支部</v>
          </cell>
          <cell r="D1144">
            <v>9</v>
          </cell>
          <cell r="E1144" t="str">
            <v>0.5</v>
          </cell>
        </row>
        <row r="1145">
          <cell r="A1145" t="str">
            <v>俞凯祺</v>
          </cell>
          <cell r="B1145" t="str">
            <v>202003150924</v>
          </cell>
          <cell r="C1145" t="str">
            <v>物联网2001班团支部</v>
          </cell>
          <cell r="D1145">
            <v>9</v>
          </cell>
          <cell r="E1145" t="str">
            <v>0.5</v>
          </cell>
        </row>
        <row r="1146">
          <cell r="A1146" t="str">
            <v>王康卓</v>
          </cell>
          <cell r="B1146" t="str">
            <v>202003151019</v>
          </cell>
          <cell r="C1146" t="str">
            <v>物联网2001班团支部</v>
          </cell>
          <cell r="D1146">
            <v>9</v>
          </cell>
          <cell r="E1146" t="str">
            <v>0.5</v>
          </cell>
        </row>
        <row r="1147">
          <cell r="A1147" t="str">
            <v>李昊谦</v>
          </cell>
          <cell r="B1147" t="str">
            <v>202003150111</v>
          </cell>
          <cell r="C1147" t="str">
            <v>移动应用开发2001班团支部</v>
          </cell>
          <cell r="D1147">
            <v>9</v>
          </cell>
          <cell r="E1147" t="str">
            <v>0.5</v>
          </cell>
        </row>
        <row r="1148">
          <cell r="A1148" t="str">
            <v>邹韬</v>
          </cell>
          <cell r="B1148" t="str">
            <v>202003150130</v>
          </cell>
          <cell r="C1148" t="str">
            <v>移动应用开发2001班团支部</v>
          </cell>
          <cell r="D1148">
            <v>9</v>
          </cell>
          <cell r="E1148" t="str">
            <v>0.5</v>
          </cell>
        </row>
        <row r="1149">
          <cell r="A1149" t="str">
            <v>杨怡彬</v>
          </cell>
          <cell r="B1149" t="str">
            <v>202003150524</v>
          </cell>
          <cell r="C1149" t="str">
            <v>移动应用开发2002班团支部</v>
          </cell>
          <cell r="D1149">
            <v>9</v>
          </cell>
          <cell r="E1149" t="str">
            <v>0.5</v>
          </cell>
        </row>
        <row r="1150">
          <cell r="A1150" t="str">
            <v>曾雨思</v>
          </cell>
          <cell r="B1150" t="str">
            <v>202003150827</v>
          </cell>
          <cell r="C1150" t="str">
            <v>移动应用开发2003班团支部</v>
          </cell>
          <cell r="D1150">
            <v>9</v>
          </cell>
          <cell r="E1150" t="str">
            <v>0.5</v>
          </cell>
        </row>
        <row r="1151">
          <cell r="A1151" t="str">
            <v>王骐</v>
          </cell>
          <cell r="B1151" t="str">
            <v>202003151020</v>
          </cell>
          <cell r="C1151" t="str">
            <v>移动应用开发2003班团支部</v>
          </cell>
          <cell r="D1151">
            <v>9</v>
          </cell>
          <cell r="E1151" t="str">
            <v>0.5</v>
          </cell>
        </row>
        <row r="1152">
          <cell r="A1152" t="str">
            <v>徐侃军</v>
          </cell>
          <cell r="B1152" t="str">
            <v>202003151319</v>
          </cell>
          <cell r="C1152" t="str">
            <v>移动应用开发2005班团支部</v>
          </cell>
          <cell r="D1152">
            <v>9</v>
          </cell>
          <cell r="E1152" t="str">
            <v>0.5</v>
          </cell>
        </row>
        <row r="1153">
          <cell r="A1153" t="str">
            <v>施海滢</v>
          </cell>
          <cell r="B1153" t="str">
            <v>202003151415</v>
          </cell>
          <cell r="C1153" t="str">
            <v>移动应用开发2005班团支部</v>
          </cell>
          <cell r="D1153">
            <v>9</v>
          </cell>
          <cell r="E1153" t="str">
            <v>0.5</v>
          </cell>
        </row>
        <row r="1154">
          <cell r="A1154" t="str">
            <v>王嘉增</v>
          </cell>
          <cell r="B1154" t="str">
            <v>1111111</v>
          </cell>
          <cell r="C1154" t="str">
            <v>智能控制2001班团支部</v>
          </cell>
          <cell r="D1154">
            <v>9</v>
          </cell>
          <cell r="E1154" t="str">
            <v>0.5</v>
          </cell>
        </row>
        <row r="1155">
          <cell r="A1155" t="str">
            <v>陈一江</v>
          </cell>
          <cell r="B1155" t="str">
            <v>202003150803</v>
          </cell>
          <cell r="C1155" t="str">
            <v>智能控制2001班团支部</v>
          </cell>
          <cell r="D1155">
            <v>9</v>
          </cell>
          <cell r="E1155" t="str">
            <v>0.5</v>
          </cell>
        </row>
        <row r="1156">
          <cell r="A1156" t="str">
            <v>祝如洋</v>
          </cell>
          <cell r="B1156" t="str">
            <v>202003150829</v>
          </cell>
          <cell r="C1156" t="str">
            <v>智能控制2002班团支部</v>
          </cell>
          <cell r="D1156">
            <v>9</v>
          </cell>
          <cell r="E1156" t="str">
            <v>0.5</v>
          </cell>
        </row>
        <row r="1157">
          <cell r="A1157" t="str">
            <v>尤法想</v>
          </cell>
          <cell r="B1157" t="str">
            <v>202003151322</v>
          </cell>
          <cell r="C1157" t="str">
            <v>智能控制2002班团支部</v>
          </cell>
          <cell r="D1157">
            <v>9</v>
          </cell>
          <cell r="E1157" t="str">
            <v>0.5</v>
          </cell>
        </row>
        <row r="1158">
          <cell r="A1158" t="str">
            <v>邓庆元</v>
          </cell>
          <cell r="B1158" t="str">
            <v>202103150203</v>
          </cell>
          <cell r="C1158" t="str">
            <v>计算机类2102班团支部</v>
          </cell>
          <cell r="D1158">
            <v>9</v>
          </cell>
          <cell r="E1158" t="str">
            <v>0.5</v>
          </cell>
        </row>
        <row r="1159">
          <cell r="A1159" t="str">
            <v>陈宣忻</v>
          </cell>
          <cell r="B1159" t="str">
            <v>202103150303</v>
          </cell>
          <cell r="C1159" t="str">
            <v>计算机类2103班团支部</v>
          </cell>
          <cell r="D1159">
            <v>9</v>
          </cell>
          <cell r="E1159" t="str">
            <v>0.5</v>
          </cell>
        </row>
        <row r="1160">
          <cell r="A1160" t="str">
            <v>盛嘉璈</v>
          </cell>
          <cell r="B1160" t="str">
            <v>202103150315</v>
          </cell>
          <cell r="C1160" t="str">
            <v>计算机类2103班团支部</v>
          </cell>
          <cell r="D1160">
            <v>9</v>
          </cell>
          <cell r="E1160" t="str">
            <v>0.5</v>
          </cell>
        </row>
        <row r="1161">
          <cell r="A1161" t="str">
            <v>李浩楠</v>
          </cell>
          <cell r="B1161" t="str">
            <v>202103150407</v>
          </cell>
          <cell r="C1161" t="str">
            <v>计算机类2104班团支部</v>
          </cell>
          <cell r="D1161">
            <v>9</v>
          </cell>
          <cell r="E1161" t="str">
            <v>0.5</v>
          </cell>
        </row>
        <row r="1162">
          <cell r="A1162" t="str">
            <v>金杨洋</v>
          </cell>
          <cell r="B1162" t="str">
            <v>202103150514</v>
          </cell>
          <cell r="C1162" t="str">
            <v>计算机类2105班团支部</v>
          </cell>
          <cell r="D1162">
            <v>9</v>
          </cell>
          <cell r="E1162" t="str">
            <v>0.5</v>
          </cell>
        </row>
        <row r="1163">
          <cell r="A1163" t="str">
            <v>王宇迪</v>
          </cell>
          <cell r="B1163" t="str">
            <v>202103150521</v>
          </cell>
          <cell r="C1163" t="str">
            <v>计算机类2105班团支部</v>
          </cell>
          <cell r="D1163">
            <v>9</v>
          </cell>
          <cell r="E1163" t="str">
            <v>0.5</v>
          </cell>
        </row>
        <row r="1164">
          <cell r="A1164" t="str">
            <v>周泽洋</v>
          </cell>
          <cell r="B1164" t="str">
            <v>202103150730</v>
          </cell>
          <cell r="C1164" t="str">
            <v>计算机类2107班团支部</v>
          </cell>
          <cell r="D1164">
            <v>9</v>
          </cell>
          <cell r="E1164" t="str">
            <v>0.5</v>
          </cell>
        </row>
        <row r="1165">
          <cell r="A1165" t="str">
            <v>毛威</v>
          </cell>
          <cell r="B1165" t="str">
            <v>202103150818</v>
          </cell>
          <cell r="C1165" t="str">
            <v>计算机类2108班团支部</v>
          </cell>
          <cell r="D1165">
            <v>9</v>
          </cell>
          <cell r="E1165" t="str">
            <v>0.5</v>
          </cell>
        </row>
        <row r="1166">
          <cell r="A1166" t="str">
            <v>严子超</v>
          </cell>
          <cell r="B1166" t="str">
            <v>202103150826</v>
          </cell>
          <cell r="C1166" t="str">
            <v>计算机类2108班团支部</v>
          </cell>
          <cell r="D1166">
            <v>9</v>
          </cell>
          <cell r="E1166" t="str">
            <v>0.5</v>
          </cell>
        </row>
        <row r="1167">
          <cell r="A1167" t="str">
            <v>袁伟栋</v>
          </cell>
          <cell r="B1167" t="str">
            <v>202103150828</v>
          </cell>
          <cell r="C1167" t="str">
            <v>计算机类2108班团支部</v>
          </cell>
          <cell r="D1167">
            <v>9</v>
          </cell>
          <cell r="E1167" t="str">
            <v>0.5</v>
          </cell>
        </row>
        <row r="1168">
          <cell r="A1168" t="str">
            <v>刘辰霖</v>
          </cell>
          <cell r="B1168" t="str">
            <v>202103151004</v>
          </cell>
          <cell r="C1168" t="str">
            <v>计算机类2110班团支部</v>
          </cell>
          <cell r="D1168">
            <v>9</v>
          </cell>
          <cell r="E1168" t="str">
            <v>0.5</v>
          </cell>
        </row>
        <row r="1169">
          <cell r="A1169" t="str">
            <v>李泉志</v>
          </cell>
          <cell r="B1169" t="str">
            <v>202103151112</v>
          </cell>
          <cell r="C1169" t="str">
            <v>计算机类2111班团支部</v>
          </cell>
          <cell r="D1169">
            <v>9</v>
          </cell>
          <cell r="E1169" t="str">
            <v>0.5</v>
          </cell>
        </row>
        <row r="1170">
          <cell r="A1170" t="str">
            <v>周俊彦</v>
          </cell>
          <cell r="B1170" t="str">
            <v>202103151129</v>
          </cell>
          <cell r="C1170" t="str">
            <v>计算机类2111班团支部</v>
          </cell>
          <cell r="D1170">
            <v>9</v>
          </cell>
          <cell r="E1170" t="str">
            <v>0.5</v>
          </cell>
        </row>
        <row r="1171">
          <cell r="A1171" t="str">
            <v>周世杰</v>
          </cell>
          <cell r="B1171" t="str">
            <v>202103151204</v>
          </cell>
          <cell r="C1171" t="str">
            <v>计算机类2112班团支部</v>
          </cell>
          <cell r="D1171">
            <v>9</v>
          </cell>
          <cell r="E1171" t="str">
            <v>0.5</v>
          </cell>
        </row>
        <row r="1172">
          <cell r="A1172" t="str">
            <v>李择元</v>
          </cell>
          <cell r="B1172" t="str">
            <v>202103151214</v>
          </cell>
          <cell r="C1172" t="str">
            <v>计算机类2112班团支部</v>
          </cell>
          <cell r="D1172">
            <v>9</v>
          </cell>
          <cell r="E1172" t="str">
            <v>0.5</v>
          </cell>
        </row>
        <row r="1173">
          <cell r="A1173" t="str">
            <v>刘婧怡</v>
          </cell>
          <cell r="B1173" t="str">
            <v>202103151215</v>
          </cell>
          <cell r="C1173" t="str">
            <v>计算机类2112班团支部</v>
          </cell>
          <cell r="D1173">
            <v>9</v>
          </cell>
          <cell r="E1173" t="str">
            <v>0.5</v>
          </cell>
        </row>
        <row r="1174">
          <cell r="A1174" t="str">
            <v>郑国宇</v>
          </cell>
          <cell r="B1174" t="str">
            <v>202103151302</v>
          </cell>
          <cell r="C1174" t="str">
            <v>计算机类2113班团支部</v>
          </cell>
          <cell r="D1174">
            <v>9</v>
          </cell>
          <cell r="E1174" t="str">
            <v>0.5</v>
          </cell>
        </row>
        <row r="1175">
          <cell r="A1175" t="str">
            <v>胡科益</v>
          </cell>
          <cell r="B1175" t="str">
            <v>202103151408</v>
          </cell>
          <cell r="C1175" t="str">
            <v>计算机类2114班团支部</v>
          </cell>
          <cell r="D1175">
            <v>9</v>
          </cell>
          <cell r="E1175" t="str">
            <v>0.5</v>
          </cell>
        </row>
        <row r="1176">
          <cell r="A1176" t="str">
            <v>简康祎</v>
          </cell>
          <cell r="B1176" t="str">
            <v>202103151410</v>
          </cell>
          <cell r="C1176" t="str">
            <v>计算机类2114班团支部</v>
          </cell>
          <cell r="D1176">
            <v>9</v>
          </cell>
          <cell r="E1176" t="str">
            <v>0.5</v>
          </cell>
        </row>
        <row r="1177">
          <cell r="A1177" t="str">
            <v>赵嵩然</v>
          </cell>
          <cell r="B1177" t="str">
            <v>202103151528</v>
          </cell>
          <cell r="C1177" t="str">
            <v>计算机类2115班团支部</v>
          </cell>
          <cell r="D1177">
            <v>9</v>
          </cell>
          <cell r="E1177" t="str">
            <v>0.5</v>
          </cell>
        </row>
        <row r="1178">
          <cell r="A1178" t="str">
            <v>潘灏</v>
          </cell>
          <cell r="B1178" t="str">
            <v>202103340115</v>
          </cell>
          <cell r="C1178" t="str">
            <v>软工（中外）2101班团支部</v>
          </cell>
          <cell r="D1178">
            <v>9</v>
          </cell>
          <cell r="E1178" t="str">
            <v>0.5</v>
          </cell>
        </row>
        <row r="1179">
          <cell r="A1179" t="str">
            <v>许子豪</v>
          </cell>
          <cell r="B1179" t="str">
            <v>202103340121</v>
          </cell>
          <cell r="C1179" t="str">
            <v>软工（中外）2101班团支部</v>
          </cell>
          <cell r="D1179">
            <v>9</v>
          </cell>
          <cell r="E1179" t="str">
            <v>0.5</v>
          </cell>
        </row>
        <row r="1180">
          <cell r="A1180" t="str">
            <v>方俞历</v>
          </cell>
          <cell r="B1180" t="str">
            <v>202103340207</v>
          </cell>
          <cell r="C1180" t="str">
            <v>软工（中外）2102班团支部</v>
          </cell>
          <cell r="D1180">
            <v>9</v>
          </cell>
          <cell r="E1180" t="str">
            <v>0.5</v>
          </cell>
        </row>
        <row r="1181">
          <cell r="A1181" t="str">
            <v>傅紫光</v>
          </cell>
          <cell r="B1181" t="str">
            <v>202103340209</v>
          </cell>
          <cell r="C1181" t="str">
            <v>软工（中外）2102班团支部</v>
          </cell>
          <cell r="D1181">
            <v>9</v>
          </cell>
          <cell r="E1181" t="str">
            <v>0.5</v>
          </cell>
        </row>
        <row r="1182">
          <cell r="A1182" t="str">
            <v>屠熠旸</v>
          </cell>
          <cell r="B1182" t="str">
            <v>202103340224</v>
          </cell>
          <cell r="C1182" t="str">
            <v>软工（中外）2102班团支部</v>
          </cell>
          <cell r="D1182">
            <v>9</v>
          </cell>
          <cell r="E1182" t="str">
            <v>0.5</v>
          </cell>
        </row>
        <row r="1183">
          <cell r="A1183" t="str">
            <v>黄乙丹</v>
          </cell>
          <cell r="B1183" t="str">
            <v>202103340315</v>
          </cell>
          <cell r="C1183" t="str">
            <v>软工（中外）2103班团支部</v>
          </cell>
          <cell r="D1183">
            <v>9</v>
          </cell>
          <cell r="E1183" t="str">
            <v>0.5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8"/>
      <sheetName val="Sheet7"/>
      <sheetName val="Sheet6"/>
      <sheetName val="Sheet5"/>
      <sheetName val="Sheet4"/>
      <sheetName val="Sheet3"/>
      <sheetName val="Sheet2"/>
    </sheetNames>
    <sheetDataSet>
      <sheetData sheetId="0"/>
      <sheetData sheetId="1">
        <row r="1">
          <cell r="A1" t="str">
            <v>学号</v>
          </cell>
          <cell r="B1" t="str">
            <v>jike</v>
          </cell>
          <cell r="C1" t="str">
            <v>物联网</v>
          </cell>
          <cell r="D1" t="str">
            <v>大数据</v>
          </cell>
          <cell r="E1" t="str">
            <v>数媒</v>
          </cell>
          <cell r="F1" t="str">
            <v>网工</v>
          </cell>
          <cell r="G1" t="str">
            <v>姓名</v>
          </cell>
          <cell r="H1" t="str">
            <v>总分</v>
          </cell>
          <cell r="I1" t="str">
            <v>门数</v>
          </cell>
          <cell r="J1" t="str">
            <v>总学分</v>
          </cell>
          <cell r="K1" t="str">
            <v>获得学分</v>
          </cell>
          <cell r="L1" t="str">
            <v>不及格学分</v>
          </cell>
          <cell r="M1" t="str">
            <v>通过率</v>
          </cell>
          <cell r="N1" t="str">
            <v>算术平均分</v>
          </cell>
          <cell r="O1" t="str">
            <v>算术平均分排名</v>
          </cell>
          <cell r="P1" t="str">
            <v>学分加权平均分</v>
          </cell>
          <cell r="Q1" t="str">
            <v>学分加权平均分排名</v>
          </cell>
          <cell r="R1" t="str">
            <v>平均绩点</v>
          </cell>
          <cell r="S1" t="str">
            <v>平均绩点排名</v>
          </cell>
          <cell r="T1" t="str">
            <v>平均学分绩点</v>
          </cell>
          <cell r="U1" t="str">
            <v>平均学分绩点排名</v>
          </cell>
        </row>
        <row r="2">
          <cell r="A2" t="str">
            <v>201906010107</v>
          </cell>
          <cell r="B2" t="str">
            <v>201906010107</v>
          </cell>
          <cell r="C2" t="e">
            <v>#N/A</v>
          </cell>
          <cell r="D2" t="e">
            <v>#N/A</v>
          </cell>
          <cell r="E2" t="e">
            <v>#N/A</v>
          </cell>
          <cell r="F2" t="e">
            <v>#N/A</v>
          </cell>
          <cell r="G2" t="str">
            <v>唐艺宁</v>
          </cell>
          <cell r="H2" t="str">
            <v>2726</v>
          </cell>
          <cell r="I2" t="str">
            <v>29</v>
          </cell>
          <cell r="J2" t="str">
            <v>68</v>
          </cell>
          <cell r="K2" t="str">
            <v>68</v>
          </cell>
          <cell r="L2" t="str">
            <v>0</v>
          </cell>
          <cell r="M2" t="str">
            <v>100%</v>
          </cell>
          <cell r="N2" t="str">
            <v>94</v>
          </cell>
          <cell r="O2" t="str">
            <v>2</v>
          </cell>
          <cell r="P2" t="str">
            <v>94.28</v>
          </cell>
          <cell r="Q2" t="str">
            <v>2</v>
          </cell>
          <cell r="R2" t="str">
            <v>4.4</v>
          </cell>
          <cell r="S2" t="str">
            <v>2</v>
          </cell>
          <cell r="T2" t="str">
            <v>4.4279</v>
          </cell>
          <cell r="U2" t="str">
            <v>2</v>
          </cell>
          <cell r="V2">
            <v>1</v>
          </cell>
        </row>
        <row r="3">
          <cell r="A3" t="str">
            <v>201906041315</v>
          </cell>
          <cell r="B3" t="str">
            <v>201906041315</v>
          </cell>
          <cell r="C3" t="e">
            <v>#N/A</v>
          </cell>
          <cell r="D3" t="e">
            <v>#N/A</v>
          </cell>
          <cell r="E3" t="e">
            <v>#N/A</v>
          </cell>
          <cell r="F3" t="e">
            <v>#N/A</v>
          </cell>
          <cell r="G3" t="str">
            <v>沈金涛</v>
          </cell>
          <cell r="H3" t="str">
            <v>2674</v>
          </cell>
          <cell r="I3" t="str">
            <v>29</v>
          </cell>
          <cell r="J3" t="str">
            <v>69</v>
          </cell>
          <cell r="K3" t="str">
            <v>69</v>
          </cell>
          <cell r="L3" t="str">
            <v>0</v>
          </cell>
          <cell r="M3" t="str">
            <v>100%</v>
          </cell>
          <cell r="N3" t="str">
            <v>92.21</v>
          </cell>
          <cell r="O3" t="str">
            <v>6</v>
          </cell>
          <cell r="P3" t="str">
            <v>93.43</v>
          </cell>
          <cell r="Q3" t="str">
            <v>3</v>
          </cell>
          <cell r="R3" t="str">
            <v>4.2207</v>
          </cell>
          <cell r="S3" t="str">
            <v>6</v>
          </cell>
          <cell r="T3" t="str">
            <v>4.3428</v>
          </cell>
          <cell r="U3" t="str">
            <v>3</v>
          </cell>
          <cell r="V3">
            <v>2</v>
          </cell>
        </row>
        <row r="4">
          <cell r="A4" t="str">
            <v>201906020314</v>
          </cell>
          <cell r="B4" t="str">
            <v>201906020314</v>
          </cell>
          <cell r="C4" t="e">
            <v>#N/A</v>
          </cell>
          <cell r="D4" t="e">
            <v>#N/A</v>
          </cell>
          <cell r="E4" t="e">
            <v>#N/A</v>
          </cell>
          <cell r="F4" t="e">
            <v>#N/A</v>
          </cell>
          <cell r="G4" t="str">
            <v>马燕妮</v>
          </cell>
          <cell r="H4" t="str">
            <v>2595</v>
          </cell>
          <cell r="I4" t="str">
            <v>28</v>
          </cell>
          <cell r="J4" t="str">
            <v>67</v>
          </cell>
          <cell r="K4" t="str">
            <v>67</v>
          </cell>
          <cell r="L4" t="str">
            <v>0</v>
          </cell>
          <cell r="M4" t="str">
            <v>100%</v>
          </cell>
          <cell r="N4" t="str">
            <v>92.68</v>
          </cell>
          <cell r="O4" t="str">
            <v>4</v>
          </cell>
          <cell r="P4" t="str">
            <v>92.93</v>
          </cell>
          <cell r="Q4" t="str">
            <v>4</v>
          </cell>
          <cell r="R4" t="str">
            <v>4.2679</v>
          </cell>
          <cell r="S4" t="str">
            <v>4</v>
          </cell>
          <cell r="T4" t="str">
            <v>4.2933</v>
          </cell>
          <cell r="U4" t="str">
            <v>4</v>
          </cell>
          <cell r="V4">
            <v>3</v>
          </cell>
        </row>
        <row r="5">
          <cell r="A5" t="str">
            <v>201806080711</v>
          </cell>
          <cell r="B5" t="str">
            <v>201806080711</v>
          </cell>
          <cell r="C5" t="e">
            <v>#N/A</v>
          </cell>
          <cell r="D5" t="e">
            <v>#N/A</v>
          </cell>
          <cell r="E5" t="e">
            <v>#N/A</v>
          </cell>
          <cell r="F5" t="e">
            <v>#N/A</v>
          </cell>
          <cell r="G5" t="str">
            <v>李鑫宇</v>
          </cell>
          <cell r="H5" t="str">
            <v>2285</v>
          </cell>
          <cell r="I5" t="str">
            <v>25</v>
          </cell>
          <cell r="J5" t="str">
            <v>59.75</v>
          </cell>
          <cell r="K5" t="str">
            <v>59.75</v>
          </cell>
          <cell r="L5" t="str">
            <v>0</v>
          </cell>
          <cell r="M5" t="str">
            <v>100%</v>
          </cell>
          <cell r="N5" t="str">
            <v>91.4</v>
          </cell>
          <cell r="O5" t="str">
            <v>14</v>
          </cell>
          <cell r="P5" t="str">
            <v>92.91</v>
          </cell>
          <cell r="Q5" t="str">
            <v>5</v>
          </cell>
          <cell r="R5" t="str">
            <v>4.14</v>
          </cell>
          <cell r="S5" t="str">
            <v>14</v>
          </cell>
          <cell r="T5" t="str">
            <v>4.2912</v>
          </cell>
          <cell r="U5" t="str">
            <v>5</v>
          </cell>
          <cell r="V5">
            <v>4</v>
          </cell>
        </row>
        <row r="6">
          <cell r="A6" t="str">
            <v>201906060504</v>
          </cell>
          <cell r="B6" t="str">
            <v>201906060504</v>
          </cell>
          <cell r="C6" t="e">
            <v>#N/A</v>
          </cell>
          <cell r="D6" t="e">
            <v>#N/A</v>
          </cell>
          <cell r="E6" t="e">
            <v>#N/A</v>
          </cell>
          <cell r="F6" t="e">
            <v>#N/A</v>
          </cell>
          <cell r="G6" t="str">
            <v>陈浩仪</v>
          </cell>
          <cell r="H6" t="str">
            <v>2461</v>
          </cell>
          <cell r="I6" t="str">
            <v>27</v>
          </cell>
          <cell r="J6" t="str">
            <v>64</v>
          </cell>
          <cell r="K6" t="str">
            <v>64</v>
          </cell>
          <cell r="L6" t="str">
            <v>0</v>
          </cell>
          <cell r="M6" t="str">
            <v>100%</v>
          </cell>
          <cell r="N6" t="str">
            <v>91.15</v>
          </cell>
          <cell r="O6" t="str">
            <v>17</v>
          </cell>
          <cell r="P6" t="str">
            <v>91.38</v>
          </cell>
          <cell r="Q6" t="str">
            <v>15</v>
          </cell>
          <cell r="R6" t="str">
            <v>4.1148</v>
          </cell>
          <cell r="S6" t="str">
            <v>17</v>
          </cell>
          <cell r="T6" t="str">
            <v>4.1375</v>
          </cell>
          <cell r="U6" t="str">
            <v>15</v>
          </cell>
          <cell r="V6">
            <v>5</v>
          </cell>
        </row>
        <row r="7">
          <cell r="A7" t="str">
            <v>201906010109</v>
          </cell>
          <cell r="B7" t="str">
            <v>201906010109</v>
          </cell>
          <cell r="C7" t="e">
            <v>#N/A</v>
          </cell>
          <cell r="D7" t="e">
            <v>#N/A</v>
          </cell>
          <cell r="E7" t="e">
            <v>#N/A</v>
          </cell>
          <cell r="F7" t="e">
            <v>#N/A</v>
          </cell>
          <cell r="G7" t="str">
            <v>王家辉</v>
          </cell>
          <cell r="H7" t="str">
            <v>2497</v>
          </cell>
          <cell r="I7" t="str">
            <v>28</v>
          </cell>
          <cell r="J7" t="str">
            <v>66</v>
          </cell>
          <cell r="K7" t="str">
            <v>66</v>
          </cell>
          <cell r="L7" t="str">
            <v>0</v>
          </cell>
          <cell r="M7" t="str">
            <v>100%</v>
          </cell>
          <cell r="N7" t="str">
            <v>89.18</v>
          </cell>
          <cell r="O7" t="str">
            <v>56</v>
          </cell>
          <cell r="P7" t="str">
            <v>91.3</v>
          </cell>
          <cell r="Q7" t="str">
            <v>18</v>
          </cell>
          <cell r="R7" t="str">
            <v>3.9179</v>
          </cell>
          <cell r="S7" t="str">
            <v>56</v>
          </cell>
          <cell r="T7" t="str">
            <v>4.1295</v>
          </cell>
          <cell r="U7" t="str">
            <v>18</v>
          </cell>
          <cell r="V7">
            <v>6</v>
          </cell>
        </row>
        <row r="8">
          <cell r="A8" t="str">
            <v>201906060312</v>
          </cell>
          <cell r="B8" t="str">
            <v>201906060312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str">
            <v>施展</v>
          </cell>
          <cell r="H8" t="str">
            <v>2468</v>
          </cell>
          <cell r="I8" t="str">
            <v>27</v>
          </cell>
          <cell r="J8" t="str">
            <v>65</v>
          </cell>
          <cell r="K8" t="str">
            <v>65</v>
          </cell>
          <cell r="L8" t="str">
            <v>0</v>
          </cell>
          <cell r="M8" t="str">
            <v>100%</v>
          </cell>
          <cell r="N8" t="str">
            <v>91.41</v>
          </cell>
          <cell r="O8" t="str">
            <v>12</v>
          </cell>
          <cell r="P8" t="str">
            <v>91.25</v>
          </cell>
          <cell r="Q8" t="str">
            <v>20</v>
          </cell>
          <cell r="R8" t="str">
            <v>4.1407</v>
          </cell>
          <cell r="S8" t="str">
            <v>13</v>
          </cell>
          <cell r="T8" t="str">
            <v>4.1246</v>
          </cell>
          <cell r="U8" t="str">
            <v>20</v>
          </cell>
          <cell r="V8">
            <v>7</v>
          </cell>
        </row>
        <row r="9">
          <cell r="A9" t="str">
            <v>201906040308</v>
          </cell>
          <cell r="B9" t="str">
            <v>201906040308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str">
            <v>郭轶钿</v>
          </cell>
          <cell r="H9" t="str">
            <v>2475</v>
          </cell>
          <cell r="I9" t="str">
            <v>27</v>
          </cell>
          <cell r="J9" t="str">
            <v>67</v>
          </cell>
          <cell r="K9" t="str">
            <v>67</v>
          </cell>
          <cell r="L9" t="str">
            <v>0</v>
          </cell>
          <cell r="M9" t="str">
            <v>100%</v>
          </cell>
          <cell r="N9" t="str">
            <v>91.67</v>
          </cell>
          <cell r="O9" t="str">
            <v>9</v>
          </cell>
          <cell r="P9" t="str">
            <v>90.96</v>
          </cell>
          <cell r="Q9" t="str">
            <v>23</v>
          </cell>
          <cell r="R9" t="str">
            <v>4.1667</v>
          </cell>
          <cell r="S9" t="str">
            <v>9</v>
          </cell>
          <cell r="T9" t="str">
            <v>4.0955</v>
          </cell>
          <cell r="U9" t="str">
            <v>23</v>
          </cell>
          <cell r="V9">
            <v>8</v>
          </cell>
        </row>
        <row r="10">
          <cell r="A10" t="str">
            <v>201906060902</v>
          </cell>
          <cell r="B10" t="str">
            <v>201906060902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str">
            <v>陈浩然</v>
          </cell>
          <cell r="H10" t="str">
            <v>2524</v>
          </cell>
          <cell r="I10" t="str">
            <v>28</v>
          </cell>
          <cell r="J10" t="str">
            <v>65.5</v>
          </cell>
          <cell r="K10" t="str">
            <v>64</v>
          </cell>
          <cell r="L10" t="str">
            <v>1.5</v>
          </cell>
          <cell r="M10" t="str">
            <v>96.43%</v>
          </cell>
          <cell r="N10" t="str">
            <v>90.14</v>
          </cell>
          <cell r="O10" t="str">
            <v>35</v>
          </cell>
          <cell r="P10" t="str">
            <v>90.85</v>
          </cell>
          <cell r="Q10" t="str">
            <v>24</v>
          </cell>
          <cell r="R10" t="str">
            <v>4.0143</v>
          </cell>
          <cell r="S10" t="str">
            <v>35</v>
          </cell>
          <cell r="T10" t="str">
            <v>4.0847</v>
          </cell>
          <cell r="U10" t="str">
            <v>24</v>
          </cell>
          <cell r="V10">
            <v>9</v>
          </cell>
        </row>
        <row r="11">
          <cell r="A11" t="str">
            <v>201906052123</v>
          </cell>
          <cell r="B11" t="str">
            <v>201906052123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str">
            <v>吴雨轩</v>
          </cell>
          <cell r="H11" t="str">
            <v>2650</v>
          </cell>
          <cell r="I11" t="str">
            <v>30</v>
          </cell>
          <cell r="J11" t="str">
            <v>73</v>
          </cell>
          <cell r="K11" t="str">
            <v>73</v>
          </cell>
          <cell r="L11" t="str">
            <v>0</v>
          </cell>
          <cell r="M11" t="str">
            <v>100%</v>
          </cell>
          <cell r="N11" t="str">
            <v>88.33</v>
          </cell>
          <cell r="O11" t="str">
            <v>72</v>
          </cell>
          <cell r="P11" t="str">
            <v>90.47</v>
          </cell>
          <cell r="Q11" t="str">
            <v>33</v>
          </cell>
          <cell r="R11" t="str">
            <v>3.8333</v>
          </cell>
          <cell r="S11" t="str">
            <v>72</v>
          </cell>
          <cell r="T11" t="str">
            <v>4.0473</v>
          </cell>
          <cell r="U11" t="str">
            <v>33</v>
          </cell>
          <cell r="V11">
            <v>10</v>
          </cell>
        </row>
        <row r="12">
          <cell r="A12" t="str">
            <v>201906061830</v>
          </cell>
          <cell r="B12" t="str">
            <v>201906061830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str">
            <v>张亚楠</v>
          </cell>
          <cell r="H12" t="str">
            <v>2277</v>
          </cell>
          <cell r="I12" t="str">
            <v>25</v>
          </cell>
          <cell r="J12" t="str">
            <v>59</v>
          </cell>
          <cell r="K12" t="str">
            <v>59</v>
          </cell>
          <cell r="L12" t="str">
            <v>0</v>
          </cell>
          <cell r="M12" t="str">
            <v>100%</v>
          </cell>
          <cell r="N12" t="str">
            <v>91.08</v>
          </cell>
          <cell r="O12" t="str">
            <v>22</v>
          </cell>
          <cell r="P12" t="str">
            <v>90.46</v>
          </cell>
          <cell r="Q12" t="str">
            <v>34</v>
          </cell>
          <cell r="R12" t="str">
            <v>4.108</v>
          </cell>
          <cell r="S12" t="str">
            <v>22</v>
          </cell>
          <cell r="T12" t="str">
            <v>4.0458</v>
          </cell>
          <cell r="U12" t="str">
            <v>34</v>
          </cell>
          <cell r="V12">
            <v>11</v>
          </cell>
        </row>
        <row r="13">
          <cell r="A13" t="str">
            <v>201906010313</v>
          </cell>
          <cell r="B13" t="str">
            <v>201906010313</v>
          </cell>
          <cell r="C13" t="e">
            <v>#N/A</v>
          </cell>
          <cell r="D13" t="e">
            <v>#N/A</v>
          </cell>
          <cell r="E13" t="e">
            <v>#N/A</v>
          </cell>
          <cell r="F13" t="e">
            <v>#N/A</v>
          </cell>
          <cell r="G13" t="str">
            <v>郑硕</v>
          </cell>
          <cell r="H13" t="str">
            <v>2523</v>
          </cell>
          <cell r="I13" t="str">
            <v>28</v>
          </cell>
          <cell r="J13" t="str">
            <v>67</v>
          </cell>
          <cell r="K13" t="str">
            <v>67</v>
          </cell>
          <cell r="L13" t="str">
            <v>0</v>
          </cell>
          <cell r="M13" t="str">
            <v>100%</v>
          </cell>
          <cell r="N13" t="str">
            <v>90.11</v>
          </cell>
          <cell r="O13" t="str">
            <v>37</v>
          </cell>
          <cell r="P13" t="str">
            <v>90.43</v>
          </cell>
          <cell r="Q13" t="str">
            <v>35</v>
          </cell>
          <cell r="R13" t="str">
            <v>4.0107</v>
          </cell>
          <cell r="S13" t="str">
            <v>37</v>
          </cell>
          <cell r="T13" t="str">
            <v>4.0425</v>
          </cell>
          <cell r="U13" t="str">
            <v>35</v>
          </cell>
          <cell r="V13">
            <v>12</v>
          </cell>
        </row>
        <row r="14">
          <cell r="A14" t="str">
            <v>201906061526</v>
          </cell>
          <cell r="B14" t="str">
            <v>201906061526</v>
          </cell>
          <cell r="C14" t="e">
            <v>#N/A</v>
          </cell>
          <cell r="D14" t="e">
            <v>#N/A</v>
          </cell>
          <cell r="E14" t="e">
            <v>#N/A</v>
          </cell>
          <cell r="F14" t="e">
            <v>#N/A</v>
          </cell>
          <cell r="G14" t="str">
            <v>曾龙</v>
          </cell>
          <cell r="H14" t="str">
            <v>2490</v>
          </cell>
          <cell r="I14" t="str">
            <v>28</v>
          </cell>
          <cell r="J14" t="str">
            <v>67</v>
          </cell>
          <cell r="K14" t="str">
            <v>67</v>
          </cell>
          <cell r="L14" t="str">
            <v>0</v>
          </cell>
          <cell r="M14" t="str">
            <v>100%</v>
          </cell>
          <cell r="N14" t="str">
            <v>88.93</v>
          </cell>
          <cell r="O14" t="str">
            <v>61</v>
          </cell>
          <cell r="P14" t="str">
            <v>89.95</v>
          </cell>
          <cell r="Q14" t="str">
            <v>46</v>
          </cell>
          <cell r="R14" t="str">
            <v>3.8929</v>
          </cell>
          <cell r="S14" t="str">
            <v>62</v>
          </cell>
          <cell r="T14" t="str">
            <v>3.9948</v>
          </cell>
          <cell r="U14" t="str">
            <v>46</v>
          </cell>
          <cell r="V14">
            <v>13</v>
          </cell>
        </row>
        <row r="15">
          <cell r="A15" t="str">
            <v>201906062226</v>
          </cell>
          <cell r="B15" t="str">
            <v>201906062226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str">
            <v>张斌</v>
          </cell>
          <cell r="H15" t="str">
            <v>2113</v>
          </cell>
          <cell r="I15" t="str">
            <v>24</v>
          </cell>
          <cell r="J15" t="str">
            <v>56</v>
          </cell>
          <cell r="K15" t="str">
            <v>56</v>
          </cell>
          <cell r="L15" t="str">
            <v>0</v>
          </cell>
          <cell r="M15" t="str">
            <v>100%</v>
          </cell>
          <cell r="N15" t="str">
            <v>88.04</v>
          </cell>
          <cell r="O15" t="str">
            <v>83</v>
          </cell>
          <cell r="P15" t="str">
            <v>89.55</v>
          </cell>
          <cell r="Q15" t="str">
            <v>55</v>
          </cell>
          <cell r="R15" t="str">
            <v>3.8042</v>
          </cell>
          <cell r="S15" t="str">
            <v>83</v>
          </cell>
          <cell r="T15" t="str">
            <v>3.9554</v>
          </cell>
          <cell r="U15" t="str">
            <v>55</v>
          </cell>
          <cell r="V15">
            <v>14</v>
          </cell>
        </row>
        <row r="16">
          <cell r="A16" t="str">
            <v>201906062727</v>
          </cell>
          <cell r="B16" t="str">
            <v>201906062727</v>
          </cell>
          <cell r="C16" t="e">
            <v>#N/A</v>
          </cell>
          <cell r="D16" t="e">
            <v>#N/A</v>
          </cell>
          <cell r="E16" t="e">
            <v>#N/A</v>
          </cell>
          <cell r="F16" t="e">
            <v>#N/A</v>
          </cell>
          <cell r="G16" t="str">
            <v>张诗琪</v>
          </cell>
          <cell r="H16" t="str">
            <v>2524</v>
          </cell>
          <cell r="I16" t="str">
            <v>28</v>
          </cell>
          <cell r="J16" t="str">
            <v>67</v>
          </cell>
          <cell r="K16" t="str">
            <v>67</v>
          </cell>
          <cell r="L16" t="str">
            <v>0</v>
          </cell>
          <cell r="M16" t="str">
            <v>100%</v>
          </cell>
          <cell r="N16" t="str">
            <v>90.14</v>
          </cell>
          <cell r="O16" t="str">
            <v>35</v>
          </cell>
          <cell r="P16" t="str">
            <v>89.46</v>
          </cell>
          <cell r="Q16" t="str">
            <v>57</v>
          </cell>
          <cell r="R16" t="str">
            <v>4.0143</v>
          </cell>
          <cell r="S16" t="str">
            <v>35</v>
          </cell>
          <cell r="T16" t="str">
            <v>3.9463</v>
          </cell>
          <cell r="U16" t="str">
            <v>57</v>
          </cell>
          <cell r="V16">
            <v>15</v>
          </cell>
        </row>
        <row r="17">
          <cell r="A17" t="str">
            <v>201906010111</v>
          </cell>
          <cell r="B17" t="str">
            <v>201906010111</v>
          </cell>
          <cell r="C17" t="e">
            <v>#N/A</v>
          </cell>
          <cell r="D17" t="e">
            <v>#N/A</v>
          </cell>
          <cell r="E17" t="e">
            <v>#N/A</v>
          </cell>
          <cell r="F17" t="e">
            <v>#N/A</v>
          </cell>
          <cell r="G17" t="str">
            <v>项禹东</v>
          </cell>
          <cell r="H17" t="str">
            <v>2449</v>
          </cell>
          <cell r="I17" t="str">
            <v>28</v>
          </cell>
          <cell r="J17" t="str">
            <v>66</v>
          </cell>
          <cell r="K17" t="str">
            <v>66</v>
          </cell>
          <cell r="L17" t="str">
            <v>0</v>
          </cell>
          <cell r="M17" t="str">
            <v>100%</v>
          </cell>
          <cell r="N17" t="str">
            <v>87.46</v>
          </cell>
          <cell r="O17" t="str">
            <v>100</v>
          </cell>
          <cell r="P17" t="str">
            <v>89.36</v>
          </cell>
          <cell r="Q17" t="str">
            <v>60</v>
          </cell>
          <cell r="R17" t="str">
            <v>3.7464</v>
          </cell>
          <cell r="S17" t="str">
            <v>100</v>
          </cell>
          <cell r="T17" t="str">
            <v>3.9364</v>
          </cell>
          <cell r="U17" t="str">
            <v>60</v>
          </cell>
          <cell r="V17">
            <v>16</v>
          </cell>
        </row>
        <row r="18">
          <cell r="A18" t="str">
            <v>201906060512</v>
          </cell>
          <cell r="B18" t="str">
            <v>201906060512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str">
            <v>华瀚韬</v>
          </cell>
          <cell r="H18" t="str">
            <v>2037</v>
          </cell>
          <cell r="I18" t="str">
            <v>23</v>
          </cell>
          <cell r="J18" t="str">
            <v>52.5</v>
          </cell>
          <cell r="K18" t="str">
            <v>52.5</v>
          </cell>
          <cell r="L18" t="str">
            <v>0</v>
          </cell>
          <cell r="M18" t="str">
            <v>100%</v>
          </cell>
          <cell r="N18" t="str">
            <v>88.57</v>
          </cell>
          <cell r="O18" t="str">
            <v>67</v>
          </cell>
          <cell r="P18" t="str">
            <v>89.17</v>
          </cell>
          <cell r="Q18" t="str">
            <v>68</v>
          </cell>
          <cell r="R18" t="str">
            <v>3.8565</v>
          </cell>
          <cell r="S18" t="str">
            <v>67</v>
          </cell>
          <cell r="T18" t="str">
            <v>3.9171</v>
          </cell>
          <cell r="U18" t="str">
            <v>68</v>
          </cell>
          <cell r="V18">
            <v>17</v>
          </cell>
        </row>
        <row r="19">
          <cell r="A19" t="str">
            <v>201906062518</v>
          </cell>
          <cell r="B19" t="str">
            <v>201906062518</v>
          </cell>
          <cell r="C19" t="e">
            <v>#N/A</v>
          </cell>
          <cell r="D19" t="e">
            <v>#N/A</v>
          </cell>
          <cell r="E19" t="e">
            <v>#N/A</v>
          </cell>
          <cell r="F19" t="e">
            <v>#N/A</v>
          </cell>
          <cell r="G19" t="str">
            <v>王显晨</v>
          </cell>
          <cell r="H19" t="str">
            <v>2323</v>
          </cell>
          <cell r="I19" t="str">
            <v>26</v>
          </cell>
          <cell r="J19" t="str">
            <v>62</v>
          </cell>
          <cell r="K19" t="str">
            <v>62</v>
          </cell>
          <cell r="L19" t="str">
            <v>0</v>
          </cell>
          <cell r="M19" t="str">
            <v>100%</v>
          </cell>
          <cell r="N19" t="str">
            <v>89.35</v>
          </cell>
          <cell r="O19" t="str">
            <v>52</v>
          </cell>
          <cell r="P19" t="str">
            <v>89.17</v>
          </cell>
          <cell r="Q19" t="str">
            <v>68</v>
          </cell>
          <cell r="R19" t="str">
            <v>3.9346</v>
          </cell>
          <cell r="S19" t="str">
            <v>52</v>
          </cell>
          <cell r="T19" t="str">
            <v>3.9169</v>
          </cell>
          <cell r="U19" t="str">
            <v>69</v>
          </cell>
          <cell r="V19">
            <v>18</v>
          </cell>
        </row>
        <row r="20">
          <cell r="A20" t="str">
            <v>201906062002</v>
          </cell>
          <cell r="B20" t="str">
            <v>201906062002</v>
          </cell>
          <cell r="C20" t="e">
            <v>#N/A</v>
          </cell>
          <cell r="D20" t="e">
            <v>#N/A</v>
          </cell>
          <cell r="E20" t="e">
            <v>#N/A</v>
          </cell>
          <cell r="F20" t="e">
            <v>#N/A</v>
          </cell>
          <cell r="G20" t="str">
            <v>陈栋艳</v>
          </cell>
          <cell r="H20" t="str">
            <v>2227</v>
          </cell>
          <cell r="I20" t="str">
            <v>25</v>
          </cell>
          <cell r="J20" t="str">
            <v>58</v>
          </cell>
          <cell r="K20" t="str">
            <v>58</v>
          </cell>
          <cell r="L20" t="str">
            <v>0</v>
          </cell>
          <cell r="M20" t="str">
            <v>100%</v>
          </cell>
          <cell r="N20" t="str">
            <v>89.08</v>
          </cell>
          <cell r="O20" t="str">
            <v>59</v>
          </cell>
          <cell r="P20" t="str">
            <v>88.99</v>
          </cell>
          <cell r="Q20" t="str">
            <v>72</v>
          </cell>
          <cell r="R20" t="str">
            <v>3.908</v>
          </cell>
          <cell r="S20" t="str">
            <v>59</v>
          </cell>
          <cell r="T20" t="str">
            <v>3.8991</v>
          </cell>
          <cell r="U20" t="str">
            <v>72</v>
          </cell>
          <cell r="V20">
            <v>19</v>
          </cell>
        </row>
        <row r="21">
          <cell r="A21" t="str">
            <v>201906061020</v>
          </cell>
          <cell r="B21" t="str">
            <v>201906061020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str">
            <v>孙睿超</v>
          </cell>
          <cell r="H21" t="str">
            <v>2477</v>
          </cell>
          <cell r="I21" t="str">
            <v>28</v>
          </cell>
          <cell r="J21" t="str">
            <v>67</v>
          </cell>
          <cell r="K21" t="str">
            <v>67</v>
          </cell>
          <cell r="L21" t="str">
            <v>0</v>
          </cell>
          <cell r="M21" t="str">
            <v>100%</v>
          </cell>
          <cell r="N21" t="str">
            <v>88.46</v>
          </cell>
          <cell r="O21" t="str">
            <v>69</v>
          </cell>
          <cell r="P21" t="str">
            <v>88.96</v>
          </cell>
          <cell r="Q21" t="str">
            <v>74</v>
          </cell>
          <cell r="R21" t="str">
            <v>3.8464</v>
          </cell>
          <cell r="S21" t="str">
            <v>69</v>
          </cell>
          <cell r="T21" t="str">
            <v>3.8955</v>
          </cell>
          <cell r="U21" t="str">
            <v>74</v>
          </cell>
          <cell r="V21">
            <v>20</v>
          </cell>
        </row>
        <row r="22">
          <cell r="A22" t="str">
            <v>201906010105</v>
          </cell>
          <cell r="B22" t="str">
            <v>201906010105</v>
          </cell>
          <cell r="C22" t="e">
            <v>#N/A</v>
          </cell>
          <cell r="D22" t="e">
            <v>#N/A</v>
          </cell>
          <cell r="E22" t="e">
            <v>#N/A</v>
          </cell>
          <cell r="F22" t="e">
            <v>#N/A</v>
          </cell>
          <cell r="G22" t="str">
            <v>缪志远</v>
          </cell>
          <cell r="H22" t="str">
            <v>2464</v>
          </cell>
          <cell r="I22" t="str">
            <v>28</v>
          </cell>
          <cell r="J22" t="str">
            <v>66</v>
          </cell>
          <cell r="K22" t="str">
            <v>66</v>
          </cell>
          <cell r="L22" t="str">
            <v>0</v>
          </cell>
          <cell r="M22" t="str">
            <v>100%</v>
          </cell>
          <cell r="N22" t="str">
            <v>88</v>
          </cell>
          <cell r="O22" t="str">
            <v>85</v>
          </cell>
          <cell r="P22" t="str">
            <v>88.89</v>
          </cell>
          <cell r="Q22" t="str">
            <v>75</v>
          </cell>
          <cell r="R22" t="str">
            <v>3.8</v>
          </cell>
          <cell r="S22" t="str">
            <v>85</v>
          </cell>
          <cell r="T22" t="str">
            <v>3.8886</v>
          </cell>
          <cell r="U22" t="str">
            <v>75</v>
          </cell>
          <cell r="V22">
            <v>21</v>
          </cell>
        </row>
        <row r="23">
          <cell r="A23" t="str">
            <v>201906070406</v>
          </cell>
          <cell r="B23" t="str">
            <v>201906070406</v>
          </cell>
          <cell r="C23" t="e">
            <v>#N/A</v>
          </cell>
          <cell r="D23" t="e">
            <v>#N/A</v>
          </cell>
          <cell r="E23" t="e">
            <v>#N/A</v>
          </cell>
          <cell r="F23" t="e">
            <v>#N/A</v>
          </cell>
          <cell r="G23" t="str">
            <v>陈俞行</v>
          </cell>
          <cell r="H23" t="str">
            <v>2794</v>
          </cell>
          <cell r="I23" t="str">
            <v>32</v>
          </cell>
          <cell r="J23" t="str">
            <v>78</v>
          </cell>
          <cell r="K23" t="str">
            <v>78</v>
          </cell>
          <cell r="L23" t="str">
            <v>0</v>
          </cell>
          <cell r="M23" t="str">
            <v>100%</v>
          </cell>
          <cell r="N23" t="str">
            <v>87.31</v>
          </cell>
          <cell r="O23" t="str">
            <v>109</v>
          </cell>
          <cell r="P23" t="str">
            <v>88.83</v>
          </cell>
          <cell r="Q23" t="str">
            <v>76</v>
          </cell>
          <cell r="R23" t="str">
            <v>3.7313</v>
          </cell>
          <cell r="S23" t="str">
            <v>109</v>
          </cell>
          <cell r="T23" t="str">
            <v>3.8827</v>
          </cell>
          <cell r="U23" t="str">
            <v>76</v>
          </cell>
          <cell r="V23">
            <v>22</v>
          </cell>
        </row>
        <row r="24">
          <cell r="A24" t="str">
            <v>201906061514</v>
          </cell>
          <cell r="B24" t="str">
            <v>201906061514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str">
            <v>骆梦婷</v>
          </cell>
          <cell r="H24" t="str">
            <v>2485</v>
          </cell>
          <cell r="I24" t="str">
            <v>28</v>
          </cell>
          <cell r="J24" t="str">
            <v>67</v>
          </cell>
          <cell r="K24" t="str">
            <v>67</v>
          </cell>
          <cell r="L24" t="str">
            <v>0</v>
          </cell>
          <cell r="M24" t="str">
            <v>100%</v>
          </cell>
          <cell r="N24" t="str">
            <v>88.75</v>
          </cell>
          <cell r="O24" t="str">
            <v>63</v>
          </cell>
          <cell r="P24" t="str">
            <v>88.18</v>
          </cell>
          <cell r="Q24" t="str">
            <v>90</v>
          </cell>
          <cell r="R24" t="str">
            <v>3.875</v>
          </cell>
          <cell r="S24" t="str">
            <v>63</v>
          </cell>
          <cell r="T24" t="str">
            <v>3.8179</v>
          </cell>
          <cell r="U24" t="str">
            <v>90</v>
          </cell>
          <cell r="V24">
            <v>23</v>
          </cell>
        </row>
        <row r="25">
          <cell r="A25" t="str">
            <v>201906062130</v>
          </cell>
          <cell r="B25" t="str">
            <v>201906062130</v>
          </cell>
          <cell r="C25" t="e">
            <v>#N/A</v>
          </cell>
          <cell r="D25" t="e">
            <v>#N/A</v>
          </cell>
          <cell r="E25" t="e">
            <v>#N/A</v>
          </cell>
          <cell r="F25" t="e">
            <v>#N/A</v>
          </cell>
          <cell r="G25" t="str">
            <v>朱明杰</v>
          </cell>
          <cell r="H25" t="str">
            <v>2465</v>
          </cell>
          <cell r="I25" t="str">
            <v>28</v>
          </cell>
          <cell r="J25" t="str">
            <v>67</v>
          </cell>
          <cell r="K25" t="str">
            <v>67</v>
          </cell>
          <cell r="L25" t="str">
            <v>0</v>
          </cell>
          <cell r="M25" t="str">
            <v>100%</v>
          </cell>
          <cell r="N25" t="str">
            <v>88.04</v>
          </cell>
          <cell r="O25" t="str">
            <v>83</v>
          </cell>
          <cell r="P25" t="str">
            <v>88</v>
          </cell>
          <cell r="Q25" t="str">
            <v>97</v>
          </cell>
          <cell r="R25" t="str">
            <v>3.8036</v>
          </cell>
          <cell r="S25" t="str">
            <v>84</v>
          </cell>
          <cell r="T25" t="str">
            <v>3.8</v>
          </cell>
          <cell r="U25" t="str">
            <v>97</v>
          </cell>
          <cell r="V25">
            <v>24</v>
          </cell>
        </row>
        <row r="26">
          <cell r="A26" t="str">
            <v>201906060909</v>
          </cell>
          <cell r="B26" t="str">
            <v>201906060909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str">
            <v>蓝纬</v>
          </cell>
          <cell r="H26" t="str">
            <v>2361</v>
          </cell>
          <cell r="I26" t="str">
            <v>27</v>
          </cell>
          <cell r="J26" t="str">
            <v>64</v>
          </cell>
          <cell r="K26" t="str">
            <v>64</v>
          </cell>
          <cell r="L26" t="str">
            <v>0</v>
          </cell>
          <cell r="M26" t="str">
            <v>100%</v>
          </cell>
          <cell r="N26" t="str">
            <v>87.44</v>
          </cell>
          <cell r="O26" t="str">
            <v>102</v>
          </cell>
          <cell r="P26" t="str">
            <v>87.95</v>
          </cell>
          <cell r="Q26" t="str">
            <v>98</v>
          </cell>
          <cell r="R26" t="str">
            <v>3.7444</v>
          </cell>
          <cell r="S26" t="str">
            <v>102</v>
          </cell>
          <cell r="T26" t="str">
            <v>3.7945</v>
          </cell>
          <cell r="U26" t="str">
            <v>98</v>
          </cell>
          <cell r="V26">
            <v>25</v>
          </cell>
        </row>
        <row r="27">
          <cell r="A27" t="str">
            <v>201906062211</v>
          </cell>
          <cell r="B27" t="str">
            <v>201906062211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str">
            <v>刘硕</v>
          </cell>
          <cell r="H27" t="str">
            <v>2273</v>
          </cell>
          <cell r="I27" t="str">
            <v>26</v>
          </cell>
          <cell r="J27" t="str">
            <v>62</v>
          </cell>
          <cell r="K27" t="str">
            <v>62</v>
          </cell>
          <cell r="L27" t="str">
            <v>0</v>
          </cell>
          <cell r="M27" t="str">
            <v>100%</v>
          </cell>
          <cell r="N27" t="str">
            <v>87.42</v>
          </cell>
          <cell r="O27" t="str">
            <v>105</v>
          </cell>
          <cell r="P27" t="str">
            <v>87.84</v>
          </cell>
          <cell r="Q27" t="str">
            <v>102</v>
          </cell>
          <cell r="R27" t="str">
            <v>3.7423</v>
          </cell>
          <cell r="S27" t="str">
            <v>105</v>
          </cell>
          <cell r="T27" t="str">
            <v>3.7839</v>
          </cell>
          <cell r="U27" t="str">
            <v>102</v>
          </cell>
          <cell r="V27">
            <v>26</v>
          </cell>
        </row>
        <row r="28">
          <cell r="A28" t="str">
            <v>201906060924</v>
          </cell>
          <cell r="B28" t="str">
            <v>201906060924</v>
          </cell>
          <cell r="C28" t="e">
            <v>#N/A</v>
          </cell>
          <cell r="D28" t="e">
            <v>#N/A</v>
          </cell>
          <cell r="E28" t="e">
            <v>#N/A</v>
          </cell>
          <cell r="F28" t="e">
            <v>#N/A</v>
          </cell>
          <cell r="G28" t="str">
            <v>王涛</v>
          </cell>
          <cell r="H28" t="str">
            <v>2379</v>
          </cell>
          <cell r="I28" t="str">
            <v>27</v>
          </cell>
          <cell r="J28" t="str">
            <v>64</v>
          </cell>
          <cell r="K28" t="str">
            <v>64</v>
          </cell>
          <cell r="L28" t="str">
            <v>0</v>
          </cell>
          <cell r="M28" t="str">
            <v>100%</v>
          </cell>
          <cell r="N28" t="str">
            <v>88.11</v>
          </cell>
          <cell r="O28" t="str">
            <v>79</v>
          </cell>
          <cell r="P28" t="str">
            <v>87.77</v>
          </cell>
          <cell r="Q28" t="str">
            <v>105</v>
          </cell>
          <cell r="R28" t="str">
            <v>3.8111</v>
          </cell>
          <cell r="S28" t="str">
            <v>79</v>
          </cell>
          <cell r="T28" t="str">
            <v>3.7773</v>
          </cell>
          <cell r="U28" t="str">
            <v>105</v>
          </cell>
          <cell r="V28">
            <v>27</v>
          </cell>
        </row>
        <row r="29">
          <cell r="A29" t="str">
            <v>201906061418</v>
          </cell>
          <cell r="B29" t="str">
            <v>201906061418</v>
          </cell>
          <cell r="C29" t="e">
            <v>#N/A</v>
          </cell>
          <cell r="D29" t="e">
            <v>#N/A</v>
          </cell>
          <cell r="E29" t="e">
            <v>#N/A</v>
          </cell>
          <cell r="F29" t="e">
            <v>#N/A</v>
          </cell>
          <cell r="G29" t="str">
            <v>马晨雯</v>
          </cell>
          <cell r="H29" t="str">
            <v>2199</v>
          </cell>
          <cell r="I29" t="str">
            <v>25</v>
          </cell>
          <cell r="J29" t="str">
            <v>58</v>
          </cell>
          <cell r="K29" t="str">
            <v>58</v>
          </cell>
          <cell r="L29" t="str">
            <v>0</v>
          </cell>
          <cell r="M29" t="str">
            <v>100%</v>
          </cell>
          <cell r="N29" t="str">
            <v>87.96</v>
          </cell>
          <cell r="O29" t="str">
            <v>87</v>
          </cell>
          <cell r="P29" t="str">
            <v>87.66</v>
          </cell>
          <cell r="Q29" t="str">
            <v>110</v>
          </cell>
          <cell r="R29" t="str">
            <v>3.796</v>
          </cell>
          <cell r="S29" t="str">
            <v>89</v>
          </cell>
          <cell r="T29" t="str">
            <v>3.7655</v>
          </cell>
          <cell r="U29" t="str">
            <v>110</v>
          </cell>
          <cell r="V29">
            <v>28</v>
          </cell>
        </row>
        <row r="30">
          <cell r="A30" t="str">
            <v>201906060104</v>
          </cell>
          <cell r="B30" t="str">
            <v>201906060104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str">
            <v>杜依</v>
          </cell>
          <cell r="H30" t="str">
            <v>2448</v>
          </cell>
          <cell r="I30" t="str">
            <v>28</v>
          </cell>
          <cell r="J30" t="str">
            <v>67</v>
          </cell>
          <cell r="K30" t="str">
            <v>67</v>
          </cell>
          <cell r="L30" t="str">
            <v>0</v>
          </cell>
          <cell r="M30" t="str">
            <v>100%</v>
          </cell>
          <cell r="N30" t="str">
            <v>87.43</v>
          </cell>
          <cell r="O30" t="str">
            <v>104</v>
          </cell>
          <cell r="P30" t="str">
            <v>87.48</v>
          </cell>
          <cell r="Q30" t="str">
            <v>114</v>
          </cell>
          <cell r="R30" t="str">
            <v>3.7429</v>
          </cell>
          <cell r="S30" t="str">
            <v>104</v>
          </cell>
          <cell r="T30" t="str">
            <v>3.7478</v>
          </cell>
          <cell r="U30" t="str">
            <v>114</v>
          </cell>
          <cell r="V30">
            <v>29</v>
          </cell>
        </row>
        <row r="31">
          <cell r="A31" t="str">
            <v>201906120421</v>
          </cell>
          <cell r="B31" t="str">
            <v>201906120421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str">
            <v>林仲豪</v>
          </cell>
          <cell r="H31" t="str">
            <v>2467</v>
          </cell>
          <cell r="I31" t="str">
            <v>28</v>
          </cell>
          <cell r="J31" t="str">
            <v>67</v>
          </cell>
          <cell r="K31" t="str">
            <v>67</v>
          </cell>
          <cell r="L31" t="str">
            <v>0</v>
          </cell>
          <cell r="M31" t="str">
            <v>100%</v>
          </cell>
          <cell r="N31" t="str">
            <v>88.11</v>
          </cell>
          <cell r="O31" t="str">
            <v>79</v>
          </cell>
          <cell r="P31" t="str">
            <v>87.14</v>
          </cell>
          <cell r="Q31" t="str">
            <v>122</v>
          </cell>
          <cell r="R31" t="str">
            <v>3.8107</v>
          </cell>
          <cell r="S31" t="str">
            <v>81</v>
          </cell>
          <cell r="T31" t="str">
            <v>3.7142</v>
          </cell>
          <cell r="U31" t="str">
            <v>122</v>
          </cell>
          <cell r="V31">
            <v>30</v>
          </cell>
        </row>
        <row r="32">
          <cell r="A32" t="str">
            <v>201906060716</v>
          </cell>
          <cell r="B32" t="str">
            <v>201906060716</v>
          </cell>
          <cell r="C32" t="e">
            <v>#N/A</v>
          </cell>
          <cell r="D32" t="e">
            <v>#N/A</v>
          </cell>
          <cell r="E32" t="e">
            <v>#N/A</v>
          </cell>
          <cell r="F32" t="e">
            <v>#N/A</v>
          </cell>
          <cell r="G32" t="str">
            <v>王城梁</v>
          </cell>
          <cell r="H32" t="str">
            <v>2336</v>
          </cell>
          <cell r="I32" t="str">
            <v>27</v>
          </cell>
          <cell r="J32" t="str">
            <v>64</v>
          </cell>
          <cell r="K32" t="str">
            <v>64</v>
          </cell>
          <cell r="L32" t="str">
            <v>0</v>
          </cell>
          <cell r="M32" t="str">
            <v>100%</v>
          </cell>
          <cell r="N32" t="str">
            <v>86.52</v>
          </cell>
          <cell r="O32" t="str">
            <v>131</v>
          </cell>
          <cell r="P32" t="str">
            <v>86.25</v>
          </cell>
          <cell r="Q32" t="str">
            <v>140</v>
          </cell>
          <cell r="R32" t="str">
            <v>3.6519</v>
          </cell>
          <cell r="S32" t="str">
            <v>131</v>
          </cell>
          <cell r="T32" t="str">
            <v>3.625</v>
          </cell>
          <cell r="U32" t="str">
            <v>140</v>
          </cell>
          <cell r="V32">
            <v>31</v>
          </cell>
        </row>
        <row r="33">
          <cell r="A33" t="str">
            <v>201806040603</v>
          </cell>
          <cell r="B33" t="str">
            <v>201806040603</v>
          </cell>
          <cell r="C33" t="e">
            <v>#N/A</v>
          </cell>
          <cell r="D33" t="e">
            <v>#N/A</v>
          </cell>
          <cell r="E33" t="e">
            <v>#N/A</v>
          </cell>
          <cell r="F33" t="e">
            <v>#N/A</v>
          </cell>
          <cell r="G33" t="str">
            <v>陈俊淳</v>
          </cell>
          <cell r="H33" t="str">
            <v>1803</v>
          </cell>
          <cell r="I33" t="str">
            <v>21</v>
          </cell>
          <cell r="J33" t="str">
            <v>49.5</v>
          </cell>
          <cell r="K33" t="str">
            <v>49.5</v>
          </cell>
          <cell r="L33" t="str">
            <v>0</v>
          </cell>
          <cell r="M33" t="str">
            <v>100%</v>
          </cell>
          <cell r="N33" t="str">
            <v>85.86</v>
          </cell>
          <cell r="O33" t="str">
            <v>150</v>
          </cell>
          <cell r="P33" t="str">
            <v>86.19</v>
          </cell>
          <cell r="Q33" t="str">
            <v>144</v>
          </cell>
          <cell r="R33" t="str">
            <v>3.5857</v>
          </cell>
          <cell r="S33" t="str">
            <v>150</v>
          </cell>
          <cell r="T33" t="str">
            <v>3.6192</v>
          </cell>
          <cell r="U33" t="str">
            <v>144</v>
          </cell>
          <cell r="V33">
            <v>32</v>
          </cell>
        </row>
        <row r="34">
          <cell r="A34" t="str">
            <v>201906061308</v>
          </cell>
          <cell r="B34" t="str">
            <v>201906061308</v>
          </cell>
          <cell r="C34" t="e">
            <v>#N/A</v>
          </cell>
          <cell r="D34" t="e">
            <v>#N/A</v>
          </cell>
          <cell r="E34" t="e">
            <v>#N/A</v>
          </cell>
          <cell r="F34" t="e">
            <v>#N/A</v>
          </cell>
          <cell r="G34" t="str">
            <v>高捷菲</v>
          </cell>
          <cell r="H34" t="str">
            <v>2240</v>
          </cell>
          <cell r="I34" t="str">
            <v>26</v>
          </cell>
          <cell r="J34" t="str">
            <v>62</v>
          </cell>
          <cell r="K34" t="str">
            <v>62</v>
          </cell>
          <cell r="L34" t="str">
            <v>0</v>
          </cell>
          <cell r="M34" t="str">
            <v>100%</v>
          </cell>
          <cell r="N34" t="str">
            <v>86.15</v>
          </cell>
          <cell r="O34" t="str">
            <v>140</v>
          </cell>
          <cell r="P34" t="str">
            <v>85.73</v>
          </cell>
          <cell r="Q34" t="str">
            <v>156</v>
          </cell>
          <cell r="R34" t="str">
            <v>3.6154</v>
          </cell>
          <cell r="S34" t="str">
            <v>140</v>
          </cell>
          <cell r="T34" t="str">
            <v>3.5734</v>
          </cell>
          <cell r="U34" t="str">
            <v>156</v>
          </cell>
          <cell r="V34">
            <v>33</v>
          </cell>
        </row>
        <row r="35">
          <cell r="A35" t="str">
            <v>201906061521</v>
          </cell>
          <cell r="B35" t="str">
            <v>201906061521</v>
          </cell>
          <cell r="C35" t="e">
            <v>#N/A</v>
          </cell>
          <cell r="D35" t="e">
            <v>#N/A</v>
          </cell>
          <cell r="E35" t="e">
            <v>#N/A</v>
          </cell>
          <cell r="F35" t="e">
            <v>#N/A</v>
          </cell>
          <cell r="G35" t="str">
            <v>叶豪</v>
          </cell>
          <cell r="H35" t="str">
            <v>2039</v>
          </cell>
          <cell r="I35" t="str">
            <v>24</v>
          </cell>
          <cell r="J35" t="str">
            <v>56</v>
          </cell>
          <cell r="K35" t="str">
            <v>56</v>
          </cell>
          <cell r="L35" t="str">
            <v>0</v>
          </cell>
          <cell r="M35" t="str">
            <v>100%</v>
          </cell>
          <cell r="N35" t="str">
            <v>84.96</v>
          </cell>
          <cell r="O35" t="str">
            <v>173</v>
          </cell>
          <cell r="P35" t="str">
            <v>85.66</v>
          </cell>
          <cell r="Q35" t="str">
            <v>157</v>
          </cell>
          <cell r="R35" t="str">
            <v>3.4958</v>
          </cell>
          <cell r="S35" t="str">
            <v>173</v>
          </cell>
          <cell r="T35" t="str">
            <v>3.5661</v>
          </cell>
          <cell r="U35" t="str">
            <v>157</v>
          </cell>
          <cell r="V35">
            <v>34</v>
          </cell>
        </row>
        <row r="36">
          <cell r="A36" t="str">
            <v>201906061527</v>
          </cell>
          <cell r="B36" t="str">
            <v>201906061527</v>
          </cell>
          <cell r="C36" t="e">
            <v>#N/A</v>
          </cell>
          <cell r="D36" t="e">
            <v>#N/A</v>
          </cell>
          <cell r="E36" t="e">
            <v>#N/A</v>
          </cell>
          <cell r="F36" t="e">
            <v>#N/A</v>
          </cell>
          <cell r="G36" t="str">
            <v>张建鑫</v>
          </cell>
          <cell r="H36" t="str">
            <v>2323</v>
          </cell>
          <cell r="I36" t="str">
            <v>27</v>
          </cell>
          <cell r="J36" t="str">
            <v>64</v>
          </cell>
          <cell r="K36" t="str">
            <v>64</v>
          </cell>
          <cell r="L36" t="str">
            <v>0</v>
          </cell>
          <cell r="M36" t="str">
            <v>100%</v>
          </cell>
          <cell r="N36" t="str">
            <v>86.04</v>
          </cell>
          <cell r="O36" t="str">
            <v>143</v>
          </cell>
          <cell r="P36" t="str">
            <v>85.55</v>
          </cell>
          <cell r="Q36" t="str">
            <v>163</v>
          </cell>
          <cell r="R36" t="str">
            <v>3.6037</v>
          </cell>
          <cell r="S36" t="str">
            <v>143</v>
          </cell>
          <cell r="T36" t="str">
            <v>3.5555</v>
          </cell>
          <cell r="U36" t="str">
            <v>163</v>
          </cell>
          <cell r="V36">
            <v>35</v>
          </cell>
        </row>
        <row r="37">
          <cell r="A37" t="str">
            <v>201906062628</v>
          </cell>
          <cell r="B37" t="str">
            <v>201906062628</v>
          </cell>
          <cell r="C37" t="e">
            <v>#N/A</v>
          </cell>
          <cell r="D37" t="e">
            <v>#N/A</v>
          </cell>
          <cell r="E37" t="e">
            <v>#N/A</v>
          </cell>
          <cell r="F37" t="e">
            <v>#N/A</v>
          </cell>
          <cell r="G37" t="str">
            <v>应灵昊</v>
          </cell>
          <cell r="H37" t="str">
            <v>2316</v>
          </cell>
          <cell r="I37" t="str">
            <v>27</v>
          </cell>
          <cell r="J37" t="str">
            <v>64</v>
          </cell>
          <cell r="K37" t="str">
            <v>64</v>
          </cell>
          <cell r="L37" t="str">
            <v>0</v>
          </cell>
          <cell r="M37" t="str">
            <v>100%</v>
          </cell>
          <cell r="N37" t="str">
            <v>85.78</v>
          </cell>
          <cell r="O37" t="str">
            <v>152</v>
          </cell>
          <cell r="P37" t="str">
            <v>85.44</v>
          </cell>
          <cell r="Q37" t="str">
            <v>169</v>
          </cell>
          <cell r="R37" t="str">
            <v>3.5778</v>
          </cell>
          <cell r="S37" t="str">
            <v>152</v>
          </cell>
          <cell r="T37" t="str">
            <v>3.5438</v>
          </cell>
          <cell r="U37" t="str">
            <v>169</v>
          </cell>
          <cell r="V37">
            <v>36</v>
          </cell>
        </row>
        <row r="38">
          <cell r="A38" t="str">
            <v>201906080621</v>
          </cell>
          <cell r="B38" t="str">
            <v>201906080621</v>
          </cell>
          <cell r="C38" t="e">
            <v>#N/A</v>
          </cell>
          <cell r="D38" t="e">
            <v>#N/A</v>
          </cell>
          <cell r="E38" t="e">
            <v>#N/A</v>
          </cell>
          <cell r="F38" t="e">
            <v>#N/A</v>
          </cell>
          <cell r="G38" t="str">
            <v>徐佳辉</v>
          </cell>
          <cell r="H38" t="str">
            <v>1876</v>
          </cell>
          <cell r="I38" t="str">
            <v>22</v>
          </cell>
          <cell r="J38" t="str">
            <v>51</v>
          </cell>
          <cell r="K38" t="str">
            <v>51</v>
          </cell>
          <cell r="L38" t="str">
            <v>0</v>
          </cell>
          <cell r="M38" t="str">
            <v>100%</v>
          </cell>
          <cell r="N38" t="str">
            <v>85.27</v>
          </cell>
          <cell r="O38" t="str">
            <v>165</v>
          </cell>
          <cell r="P38" t="str">
            <v>85.29</v>
          </cell>
          <cell r="Q38" t="str">
            <v>171</v>
          </cell>
          <cell r="R38" t="str">
            <v>3.5273</v>
          </cell>
          <cell r="S38" t="str">
            <v>165</v>
          </cell>
          <cell r="T38" t="str">
            <v>3.5294</v>
          </cell>
          <cell r="U38" t="str">
            <v>171</v>
          </cell>
          <cell r="V38">
            <v>37</v>
          </cell>
        </row>
        <row r="39">
          <cell r="A39" t="str">
            <v>201906062314</v>
          </cell>
          <cell r="B39" t="str">
            <v>201906062314</v>
          </cell>
          <cell r="C39" t="e">
            <v>#N/A</v>
          </cell>
          <cell r="D39" t="e">
            <v>#N/A</v>
          </cell>
          <cell r="E39" t="e">
            <v>#N/A</v>
          </cell>
          <cell r="F39" t="e">
            <v>#N/A</v>
          </cell>
          <cell r="G39" t="str">
            <v>宋鑫</v>
          </cell>
          <cell r="H39" t="str">
            <v>2252</v>
          </cell>
          <cell r="I39" t="str">
            <v>27</v>
          </cell>
          <cell r="J39" t="str">
            <v>64</v>
          </cell>
          <cell r="K39" t="str">
            <v>64</v>
          </cell>
          <cell r="L39" t="str">
            <v>0</v>
          </cell>
          <cell r="M39" t="str">
            <v>100%</v>
          </cell>
          <cell r="N39" t="str">
            <v>83.41</v>
          </cell>
          <cell r="O39" t="str">
            <v>224</v>
          </cell>
          <cell r="P39" t="str">
            <v>84.32</v>
          </cell>
          <cell r="Q39" t="str">
            <v>195</v>
          </cell>
          <cell r="R39" t="str">
            <v>3.3407</v>
          </cell>
          <cell r="S39" t="str">
            <v>224</v>
          </cell>
          <cell r="T39" t="str">
            <v>3.432</v>
          </cell>
          <cell r="U39" t="str">
            <v>195</v>
          </cell>
          <cell r="V39">
            <v>38</v>
          </cell>
        </row>
        <row r="40">
          <cell r="A40" t="str">
            <v>201906061506</v>
          </cell>
          <cell r="B40" t="str">
            <v>201906061506</v>
          </cell>
          <cell r="C40" t="e">
            <v>#N/A</v>
          </cell>
          <cell r="D40" t="e">
            <v>#N/A</v>
          </cell>
          <cell r="E40" t="e">
            <v>#N/A</v>
          </cell>
          <cell r="F40" t="e">
            <v>#N/A</v>
          </cell>
          <cell r="G40" t="str">
            <v>干昂扬</v>
          </cell>
          <cell r="H40" t="str">
            <v>2140</v>
          </cell>
          <cell r="I40" t="str">
            <v>25</v>
          </cell>
          <cell r="J40" t="str">
            <v>59</v>
          </cell>
          <cell r="K40" t="str">
            <v>59</v>
          </cell>
          <cell r="L40" t="str">
            <v>0</v>
          </cell>
          <cell r="M40" t="str">
            <v>100%</v>
          </cell>
          <cell r="N40" t="str">
            <v>85.6</v>
          </cell>
          <cell r="O40" t="str">
            <v>154</v>
          </cell>
          <cell r="P40" t="str">
            <v>84.25</v>
          </cell>
          <cell r="Q40" t="str">
            <v>200</v>
          </cell>
          <cell r="R40" t="str">
            <v>3.56</v>
          </cell>
          <cell r="S40" t="str">
            <v>154</v>
          </cell>
          <cell r="T40" t="str">
            <v>3.4246</v>
          </cell>
          <cell r="U40" t="str">
            <v>200</v>
          </cell>
          <cell r="V40">
            <v>39</v>
          </cell>
        </row>
        <row r="41">
          <cell r="A41" t="str">
            <v>201906061503</v>
          </cell>
          <cell r="B41" t="str">
            <v>201906061503</v>
          </cell>
          <cell r="C41" t="e">
            <v>#N/A</v>
          </cell>
          <cell r="D41" t="e">
            <v>#N/A</v>
          </cell>
          <cell r="E41" t="e">
            <v>#N/A</v>
          </cell>
          <cell r="F41" t="e">
            <v>#N/A</v>
          </cell>
          <cell r="G41" t="str">
            <v>陈天闾</v>
          </cell>
          <cell r="H41" t="str">
            <v>2164</v>
          </cell>
          <cell r="I41" t="str">
            <v>26</v>
          </cell>
          <cell r="J41" t="str">
            <v>62</v>
          </cell>
          <cell r="K41" t="str">
            <v>62</v>
          </cell>
          <cell r="L41" t="str">
            <v>0</v>
          </cell>
          <cell r="M41" t="str">
            <v>100%</v>
          </cell>
          <cell r="N41" t="str">
            <v>83.23</v>
          </cell>
          <cell r="O41" t="str">
            <v>230</v>
          </cell>
          <cell r="P41" t="str">
            <v>84.02</v>
          </cell>
          <cell r="Q41" t="str">
            <v>208</v>
          </cell>
          <cell r="R41" t="str">
            <v>3.3231</v>
          </cell>
          <cell r="S41" t="str">
            <v>231</v>
          </cell>
          <cell r="T41" t="str">
            <v>3.4024</v>
          </cell>
          <cell r="U41" t="str">
            <v>208</v>
          </cell>
          <cell r="V41">
            <v>40</v>
          </cell>
        </row>
        <row r="42">
          <cell r="A42" t="str">
            <v>201906061332</v>
          </cell>
          <cell r="B42" t="e">
            <v>#N/A</v>
          </cell>
          <cell r="C42" t="e">
            <v>#N/A</v>
          </cell>
          <cell r="D42" t="e">
            <v>#N/A</v>
          </cell>
          <cell r="E42" t="e">
            <v>#N/A</v>
          </cell>
          <cell r="F42" t="e">
            <v>#N/A</v>
          </cell>
          <cell r="G42" t="str">
            <v>郑超</v>
          </cell>
          <cell r="H42" t="str">
            <v>2291</v>
          </cell>
          <cell r="I42" t="str">
            <v>27</v>
          </cell>
          <cell r="J42" t="str">
            <v>64</v>
          </cell>
          <cell r="K42" t="str">
            <v>64</v>
          </cell>
          <cell r="L42" t="str">
            <v>0</v>
          </cell>
          <cell r="M42" t="str">
            <v>100%</v>
          </cell>
          <cell r="N42" t="str">
            <v>84.85</v>
          </cell>
          <cell r="O42" t="str">
            <v>179</v>
          </cell>
          <cell r="P42" t="str">
            <v>83.8</v>
          </cell>
          <cell r="Q42" t="str">
            <v>216</v>
          </cell>
          <cell r="R42" t="str">
            <v>3.4852</v>
          </cell>
          <cell r="S42" t="str">
            <v>179</v>
          </cell>
          <cell r="T42" t="str">
            <v>3.3805</v>
          </cell>
          <cell r="U42" t="str">
            <v>216</v>
          </cell>
          <cell r="V42">
            <v>41</v>
          </cell>
        </row>
        <row r="43">
          <cell r="A43" t="str">
            <v>201906061516</v>
          </cell>
          <cell r="B43" t="str">
            <v>201906061516</v>
          </cell>
          <cell r="C43" t="e">
            <v>#N/A</v>
          </cell>
          <cell r="D43" t="e">
            <v>#N/A</v>
          </cell>
          <cell r="E43" t="e">
            <v>#N/A</v>
          </cell>
          <cell r="F43" t="e">
            <v>#N/A</v>
          </cell>
          <cell r="G43" t="str">
            <v>毛钧龙</v>
          </cell>
          <cell r="H43" t="str">
            <v>2187</v>
          </cell>
          <cell r="I43" t="str">
            <v>26</v>
          </cell>
          <cell r="J43" t="str">
            <v>62</v>
          </cell>
          <cell r="K43" t="str">
            <v>62</v>
          </cell>
          <cell r="L43" t="str">
            <v>0</v>
          </cell>
          <cell r="M43" t="str">
            <v>100%</v>
          </cell>
          <cell r="N43" t="str">
            <v>84.12</v>
          </cell>
          <cell r="O43" t="str">
            <v>199</v>
          </cell>
          <cell r="P43" t="str">
            <v>83.63</v>
          </cell>
          <cell r="Q43" t="str">
            <v>217</v>
          </cell>
          <cell r="R43" t="str">
            <v>3.4115</v>
          </cell>
          <cell r="S43" t="str">
            <v>198</v>
          </cell>
          <cell r="T43" t="str">
            <v>3.3629</v>
          </cell>
          <cell r="U43" t="str">
            <v>218</v>
          </cell>
          <cell r="V43">
            <v>42</v>
          </cell>
        </row>
        <row r="44">
          <cell r="A44" t="str">
            <v>201906062307</v>
          </cell>
          <cell r="B44" t="str">
            <v>201906062307</v>
          </cell>
          <cell r="C44" t="e">
            <v>#N/A</v>
          </cell>
          <cell r="D44" t="e">
            <v>#N/A</v>
          </cell>
          <cell r="E44" t="e">
            <v>#N/A</v>
          </cell>
          <cell r="F44" t="e">
            <v>#N/A</v>
          </cell>
          <cell r="G44" t="str">
            <v>姬子正</v>
          </cell>
          <cell r="H44" t="str">
            <v>2256</v>
          </cell>
          <cell r="I44" t="str">
            <v>27</v>
          </cell>
          <cell r="J44" t="str">
            <v>64</v>
          </cell>
          <cell r="K44" t="str">
            <v>64</v>
          </cell>
          <cell r="L44" t="str">
            <v>0</v>
          </cell>
          <cell r="M44" t="str">
            <v>100%</v>
          </cell>
          <cell r="N44" t="str">
            <v>83.56</v>
          </cell>
          <cell r="O44" t="str">
            <v>219</v>
          </cell>
          <cell r="P44" t="str">
            <v>83.51</v>
          </cell>
          <cell r="Q44" t="str">
            <v>219</v>
          </cell>
          <cell r="R44" t="str">
            <v>3.3556</v>
          </cell>
          <cell r="S44" t="str">
            <v>219</v>
          </cell>
          <cell r="T44" t="str">
            <v>3.3508</v>
          </cell>
          <cell r="U44" t="str">
            <v>220</v>
          </cell>
          <cell r="V44">
            <v>43</v>
          </cell>
        </row>
        <row r="45">
          <cell r="A45" t="str">
            <v>201906061413</v>
          </cell>
          <cell r="B45" t="str">
            <v>201906061413</v>
          </cell>
          <cell r="C45" t="e">
            <v>#N/A</v>
          </cell>
          <cell r="D45" t="e">
            <v>#N/A</v>
          </cell>
          <cell r="E45" t="e">
            <v>#N/A</v>
          </cell>
          <cell r="F45" t="e">
            <v>#N/A</v>
          </cell>
          <cell r="G45" t="str">
            <v>李书琦</v>
          </cell>
          <cell r="H45" t="str">
            <v>2179</v>
          </cell>
          <cell r="I45" t="str">
            <v>26</v>
          </cell>
          <cell r="J45" t="str">
            <v>62</v>
          </cell>
          <cell r="K45" t="str">
            <v>62</v>
          </cell>
          <cell r="L45" t="str">
            <v>0</v>
          </cell>
          <cell r="M45" t="str">
            <v>100%</v>
          </cell>
          <cell r="N45" t="str">
            <v>83.81</v>
          </cell>
          <cell r="O45" t="str">
            <v>212</v>
          </cell>
          <cell r="P45" t="str">
            <v>83.4</v>
          </cell>
          <cell r="Q45" t="str">
            <v>222</v>
          </cell>
          <cell r="R45" t="str">
            <v>3.3808</v>
          </cell>
          <cell r="S45" t="str">
            <v>212</v>
          </cell>
          <cell r="T45" t="str">
            <v>3.3403</v>
          </cell>
          <cell r="U45" t="str">
            <v>222</v>
          </cell>
          <cell r="V45">
            <v>44</v>
          </cell>
        </row>
        <row r="46">
          <cell r="A46" t="str">
            <v>201906040416</v>
          </cell>
          <cell r="B46" t="str">
            <v>201906040416</v>
          </cell>
          <cell r="C46" t="e">
            <v>#N/A</v>
          </cell>
          <cell r="D46" t="e">
            <v>#N/A</v>
          </cell>
          <cell r="E46" t="e">
            <v>#N/A</v>
          </cell>
          <cell r="F46" t="e">
            <v>#N/A</v>
          </cell>
          <cell r="G46" t="str">
            <v>刘思琪</v>
          </cell>
          <cell r="H46" t="str">
            <v>2680</v>
          </cell>
          <cell r="I46" t="str">
            <v>32</v>
          </cell>
          <cell r="J46" t="str">
            <v>76</v>
          </cell>
          <cell r="K46" t="str">
            <v>74</v>
          </cell>
          <cell r="L46" t="str">
            <v>2</v>
          </cell>
          <cell r="M46" t="str">
            <v>96.88%</v>
          </cell>
          <cell r="N46" t="str">
            <v>83.75</v>
          </cell>
          <cell r="O46" t="str">
            <v>213</v>
          </cell>
          <cell r="P46" t="str">
            <v>83.51</v>
          </cell>
          <cell r="Q46" t="str">
            <v>219</v>
          </cell>
          <cell r="R46" t="str">
            <v>3.3594</v>
          </cell>
          <cell r="S46" t="str">
            <v>217</v>
          </cell>
          <cell r="T46" t="str">
            <v>3.3382</v>
          </cell>
          <cell r="U46" t="str">
            <v>224</v>
          </cell>
          <cell r="V46">
            <v>45</v>
          </cell>
        </row>
        <row r="47">
          <cell r="A47" t="str">
            <v>201906061531</v>
          </cell>
          <cell r="B47" t="str">
            <v>201906061531</v>
          </cell>
          <cell r="C47" t="e">
            <v>#N/A</v>
          </cell>
          <cell r="D47" t="e">
            <v>#N/A</v>
          </cell>
          <cell r="E47" t="e">
            <v>#N/A</v>
          </cell>
          <cell r="F47" t="e">
            <v>#N/A</v>
          </cell>
          <cell r="G47" t="str">
            <v>张子宁</v>
          </cell>
          <cell r="H47" t="str">
            <v>2071</v>
          </cell>
          <cell r="I47" t="str">
            <v>25</v>
          </cell>
          <cell r="J47" t="str">
            <v>60</v>
          </cell>
          <cell r="K47" t="str">
            <v>60</v>
          </cell>
          <cell r="L47" t="str">
            <v>0</v>
          </cell>
          <cell r="M47" t="str">
            <v>100%</v>
          </cell>
          <cell r="N47" t="str">
            <v>82.84</v>
          </cell>
          <cell r="O47" t="str">
            <v>236</v>
          </cell>
          <cell r="P47" t="str">
            <v>82.88</v>
          </cell>
          <cell r="Q47" t="str">
            <v>238</v>
          </cell>
          <cell r="R47" t="str">
            <v>3.284</v>
          </cell>
          <cell r="S47" t="str">
            <v>237</v>
          </cell>
          <cell r="T47" t="str">
            <v>3.2875</v>
          </cell>
          <cell r="U47" t="str">
            <v>240</v>
          </cell>
          <cell r="V47">
            <v>46</v>
          </cell>
        </row>
        <row r="48">
          <cell r="A48" t="str">
            <v>201906010301</v>
          </cell>
          <cell r="B48" t="str">
            <v>201906010301</v>
          </cell>
          <cell r="C48" t="e">
            <v>#N/A</v>
          </cell>
          <cell r="D48" t="e">
            <v>#N/A</v>
          </cell>
          <cell r="E48" t="e">
            <v>#N/A</v>
          </cell>
          <cell r="F48" t="e">
            <v>#N/A</v>
          </cell>
          <cell r="G48" t="str">
            <v>陈奕君</v>
          </cell>
          <cell r="H48" t="str">
            <v>2296</v>
          </cell>
          <cell r="I48" t="str">
            <v>29</v>
          </cell>
          <cell r="J48" t="str">
            <v>68</v>
          </cell>
          <cell r="K48" t="str">
            <v>67</v>
          </cell>
          <cell r="L48" t="str">
            <v>1</v>
          </cell>
          <cell r="M48" t="str">
            <v>96.55%</v>
          </cell>
          <cell r="N48" t="str">
            <v>79.17</v>
          </cell>
          <cell r="O48" t="str">
            <v>360</v>
          </cell>
          <cell r="P48" t="str">
            <v>81.88</v>
          </cell>
          <cell r="Q48" t="str">
            <v>263</v>
          </cell>
          <cell r="R48" t="str">
            <v>3.0897</v>
          </cell>
          <cell r="S48" t="str">
            <v>308</v>
          </cell>
          <cell r="T48" t="str">
            <v>3.2618</v>
          </cell>
          <cell r="U48" t="str">
            <v>247</v>
          </cell>
          <cell r="V48">
            <v>47</v>
          </cell>
        </row>
        <row r="49">
          <cell r="A49" t="str">
            <v>201906061628</v>
          </cell>
          <cell r="B49" t="str">
            <v>201906061628</v>
          </cell>
          <cell r="C49" t="e">
            <v>#N/A</v>
          </cell>
          <cell r="D49" t="e">
            <v>#N/A</v>
          </cell>
          <cell r="E49" t="e">
            <v>#N/A</v>
          </cell>
          <cell r="F49" t="e">
            <v>#N/A</v>
          </cell>
          <cell r="G49" t="str">
            <v>詹徐涛</v>
          </cell>
          <cell r="H49" t="str">
            <v>2214</v>
          </cell>
          <cell r="I49" t="str">
            <v>27</v>
          </cell>
          <cell r="J49" t="str">
            <v>64</v>
          </cell>
          <cell r="K49" t="str">
            <v>64</v>
          </cell>
          <cell r="L49" t="str">
            <v>0</v>
          </cell>
          <cell r="M49" t="str">
            <v>100%</v>
          </cell>
          <cell r="N49" t="str">
            <v>82</v>
          </cell>
          <cell r="O49" t="str">
            <v>261</v>
          </cell>
          <cell r="P49" t="str">
            <v>81.85</v>
          </cell>
          <cell r="Q49" t="str">
            <v>264</v>
          </cell>
          <cell r="R49" t="str">
            <v>3.2</v>
          </cell>
          <cell r="S49" t="str">
            <v>262</v>
          </cell>
          <cell r="T49" t="str">
            <v>3.1852</v>
          </cell>
          <cell r="U49" t="str">
            <v>264</v>
          </cell>
          <cell r="V49">
            <v>48</v>
          </cell>
        </row>
        <row r="50">
          <cell r="A50" t="str">
            <v>201906061327</v>
          </cell>
          <cell r="B50" t="str">
            <v>201906061327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str">
            <v>项泓凯</v>
          </cell>
          <cell r="H50" t="str">
            <v>2189</v>
          </cell>
          <cell r="I50" t="str">
            <v>27</v>
          </cell>
          <cell r="J50" t="str">
            <v>64</v>
          </cell>
          <cell r="K50" t="str">
            <v>64</v>
          </cell>
          <cell r="L50" t="str">
            <v>0</v>
          </cell>
          <cell r="M50" t="str">
            <v>100%</v>
          </cell>
          <cell r="N50" t="str">
            <v>81.07</v>
          </cell>
          <cell r="O50" t="str">
            <v>303</v>
          </cell>
          <cell r="P50" t="str">
            <v>81.84</v>
          </cell>
          <cell r="Q50" t="str">
            <v>265</v>
          </cell>
          <cell r="R50" t="str">
            <v>3.1074</v>
          </cell>
          <cell r="S50" t="str">
            <v>302</v>
          </cell>
          <cell r="T50" t="str">
            <v>3.1844</v>
          </cell>
          <cell r="U50" t="str">
            <v>265</v>
          </cell>
          <cell r="V50">
            <v>49</v>
          </cell>
        </row>
        <row r="51">
          <cell r="A51" t="str">
            <v>201906061311</v>
          </cell>
          <cell r="B51" t="str">
            <v>201906061311</v>
          </cell>
          <cell r="C51" t="e">
            <v>#N/A</v>
          </cell>
          <cell r="D51" t="e">
            <v>#N/A</v>
          </cell>
          <cell r="E51" t="e">
            <v>#N/A</v>
          </cell>
          <cell r="F51" t="e">
            <v>#N/A</v>
          </cell>
          <cell r="G51" t="str">
            <v>黄圣泽</v>
          </cell>
          <cell r="H51" t="str">
            <v>2191</v>
          </cell>
          <cell r="I51" t="str">
            <v>27</v>
          </cell>
          <cell r="J51" t="str">
            <v>64</v>
          </cell>
          <cell r="K51" t="str">
            <v>64</v>
          </cell>
          <cell r="L51" t="str">
            <v>0</v>
          </cell>
          <cell r="M51" t="str">
            <v>100%</v>
          </cell>
          <cell r="N51" t="str">
            <v>81.15</v>
          </cell>
          <cell r="O51" t="str">
            <v>296</v>
          </cell>
          <cell r="P51" t="str">
            <v>81.7</v>
          </cell>
          <cell r="Q51" t="str">
            <v>270</v>
          </cell>
          <cell r="R51" t="str">
            <v>3.1148</v>
          </cell>
          <cell r="S51" t="str">
            <v>296</v>
          </cell>
          <cell r="T51" t="str">
            <v>3.1695</v>
          </cell>
          <cell r="U51" t="str">
            <v>272</v>
          </cell>
          <cell r="V51">
            <v>50</v>
          </cell>
        </row>
        <row r="52">
          <cell r="A52" t="str">
            <v>201906061502</v>
          </cell>
          <cell r="B52" t="str">
            <v>201906061502</v>
          </cell>
          <cell r="C52" t="e">
            <v>#N/A</v>
          </cell>
          <cell r="D52" t="e">
            <v>#N/A</v>
          </cell>
          <cell r="E52" t="e">
            <v>#N/A</v>
          </cell>
          <cell r="F52" t="e">
            <v>#N/A</v>
          </cell>
          <cell r="G52" t="str">
            <v>陈琳艳</v>
          </cell>
          <cell r="H52" t="str">
            <v>2146</v>
          </cell>
          <cell r="I52" t="str">
            <v>26</v>
          </cell>
          <cell r="J52" t="str">
            <v>63</v>
          </cell>
          <cell r="K52" t="str">
            <v>63</v>
          </cell>
          <cell r="L52" t="str">
            <v>0</v>
          </cell>
          <cell r="M52" t="str">
            <v>100%</v>
          </cell>
          <cell r="N52" t="str">
            <v>82.54</v>
          </cell>
          <cell r="O52" t="str">
            <v>248</v>
          </cell>
          <cell r="P52" t="str">
            <v>81.53</v>
          </cell>
          <cell r="Q52" t="str">
            <v>279</v>
          </cell>
          <cell r="R52" t="str">
            <v>3.2538</v>
          </cell>
          <cell r="S52" t="str">
            <v>250</v>
          </cell>
          <cell r="T52" t="str">
            <v>3.1532</v>
          </cell>
          <cell r="U52" t="str">
            <v>280</v>
          </cell>
          <cell r="V52">
            <v>51</v>
          </cell>
        </row>
        <row r="53">
          <cell r="A53" t="str">
            <v>201906010311</v>
          </cell>
          <cell r="B53" t="str">
            <v>201906010311</v>
          </cell>
          <cell r="C53" t="e">
            <v>#N/A</v>
          </cell>
          <cell r="D53" t="e">
            <v>#N/A</v>
          </cell>
          <cell r="E53" t="e">
            <v>#N/A</v>
          </cell>
          <cell r="F53" t="e">
            <v>#N/A</v>
          </cell>
          <cell r="G53" t="str">
            <v>张洛豪</v>
          </cell>
          <cell r="H53" t="str">
            <v>2288</v>
          </cell>
          <cell r="I53" t="str">
            <v>28</v>
          </cell>
          <cell r="J53" t="str">
            <v>67</v>
          </cell>
          <cell r="K53" t="str">
            <v>67</v>
          </cell>
          <cell r="L53" t="str">
            <v>0</v>
          </cell>
          <cell r="M53" t="str">
            <v>100%</v>
          </cell>
          <cell r="N53" t="str">
            <v>81.71</v>
          </cell>
          <cell r="O53" t="str">
            <v>280</v>
          </cell>
          <cell r="P53" t="str">
            <v>81.52</v>
          </cell>
          <cell r="Q53" t="str">
            <v>280</v>
          </cell>
          <cell r="R53" t="str">
            <v>3.1714</v>
          </cell>
          <cell r="S53" t="str">
            <v>280</v>
          </cell>
          <cell r="T53" t="str">
            <v>3.1522</v>
          </cell>
          <cell r="U53" t="str">
            <v>281</v>
          </cell>
          <cell r="V53">
            <v>52</v>
          </cell>
        </row>
        <row r="54">
          <cell r="A54" t="str">
            <v>201906060506</v>
          </cell>
          <cell r="B54" t="str">
            <v>201906060506</v>
          </cell>
          <cell r="C54" t="e">
            <v>#N/A</v>
          </cell>
          <cell r="D54" t="e">
            <v>#N/A</v>
          </cell>
          <cell r="E54" t="e">
            <v>#N/A</v>
          </cell>
          <cell r="F54" t="e">
            <v>#N/A</v>
          </cell>
          <cell r="G54" t="str">
            <v>陈宇翔</v>
          </cell>
          <cell r="H54" t="str">
            <v>2190</v>
          </cell>
          <cell r="I54" t="str">
            <v>27</v>
          </cell>
          <cell r="J54" t="str">
            <v>64</v>
          </cell>
          <cell r="K54" t="str">
            <v>64</v>
          </cell>
          <cell r="L54" t="str">
            <v>0</v>
          </cell>
          <cell r="M54" t="str">
            <v>100%</v>
          </cell>
          <cell r="N54" t="str">
            <v>81.11</v>
          </cell>
          <cell r="O54" t="str">
            <v>300</v>
          </cell>
          <cell r="P54" t="str">
            <v>81.2</v>
          </cell>
          <cell r="Q54" t="str">
            <v>294</v>
          </cell>
          <cell r="R54" t="str">
            <v>3.1111</v>
          </cell>
          <cell r="S54" t="str">
            <v>300</v>
          </cell>
          <cell r="T54" t="str">
            <v>3.1195</v>
          </cell>
          <cell r="U54" t="str">
            <v>296</v>
          </cell>
          <cell r="V54">
            <v>53</v>
          </cell>
        </row>
        <row r="55">
          <cell r="A55" t="str">
            <v>201906061318</v>
          </cell>
          <cell r="B55" t="str">
            <v>201906061318</v>
          </cell>
          <cell r="C55" t="e">
            <v>#N/A</v>
          </cell>
          <cell r="D55" t="e">
            <v>#N/A</v>
          </cell>
          <cell r="E55" t="e">
            <v>#N/A</v>
          </cell>
          <cell r="F55" t="e">
            <v>#N/A</v>
          </cell>
          <cell r="G55" t="str">
            <v>卢俊博</v>
          </cell>
          <cell r="H55" t="str">
            <v>2190</v>
          </cell>
          <cell r="I55" t="str">
            <v>27</v>
          </cell>
          <cell r="J55" t="str">
            <v>64</v>
          </cell>
          <cell r="K55" t="str">
            <v>64</v>
          </cell>
          <cell r="L55" t="str">
            <v>0</v>
          </cell>
          <cell r="M55" t="str">
            <v>100%</v>
          </cell>
          <cell r="N55" t="str">
            <v>81.11</v>
          </cell>
          <cell r="O55" t="str">
            <v>300</v>
          </cell>
          <cell r="P55" t="str">
            <v>80.96</v>
          </cell>
          <cell r="Q55" t="str">
            <v>300</v>
          </cell>
          <cell r="R55" t="str">
            <v>3.1111</v>
          </cell>
          <cell r="S55" t="str">
            <v>300</v>
          </cell>
          <cell r="T55" t="str">
            <v>3.0961</v>
          </cell>
          <cell r="U55" t="str">
            <v>300</v>
          </cell>
          <cell r="V55">
            <v>54</v>
          </cell>
        </row>
        <row r="56">
          <cell r="A56" t="str">
            <v>201906061302</v>
          </cell>
          <cell r="B56" t="str">
            <v>201906061302</v>
          </cell>
          <cell r="C56" t="e">
            <v>#N/A</v>
          </cell>
          <cell r="D56" t="e">
            <v>#N/A</v>
          </cell>
          <cell r="E56" t="e">
            <v>#N/A</v>
          </cell>
          <cell r="F56" t="e">
            <v>#N/A</v>
          </cell>
          <cell r="G56" t="str">
            <v>包科杰</v>
          </cell>
          <cell r="H56" t="str">
            <v>2160</v>
          </cell>
          <cell r="I56" t="str">
            <v>27</v>
          </cell>
          <cell r="J56" t="str">
            <v>64</v>
          </cell>
          <cell r="K56" t="str">
            <v>64</v>
          </cell>
          <cell r="L56" t="str">
            <v>0</v>
          </cell>
          <cell r="M56" t="str">
            <v>100%</v>
          </cell>
          <cell r="N56" t="str">
            <v>80</v>
          </cell>
          <cell r="O56" t="str">
            <v>336</v>
          </cell>
          <cell r="P56" t="str">
            <v>80.95</v>
          </cell>
          <cell r="Q56" t="str">
            <v>301</v>
          </cell>
          <cell r="R56" t="str">
            <v>3</v>
          </cell>
          <cell r="S56" t="str">
            <v>337</v>
          </cell>
          <cell r="T56" t="str">
            <v>3.0953</v>
          </cell>
          <cell r="U56" t="str">
            <v>301</v>
          </cell>
          <cell r="V56">
            <v>55</v>
          </cell>
        </row>
        <row r="57">
          <cell r="A57" t="str">
            <v>201906061501</v>
          </cell>
          <cell r="B57" t="str">
            <v>201906061501</v>
          </cell>
          <cell r="C57" t="e">
            <v>#N/A</v>
          </cell>
          <cell r="D57" t="e">
            <v>#N/A</v>
          </cell>
          <cell r="E57" t="e">
            <v>#N/A</v>
          </cell>
          <cell r="F57" t="e">
            <v>#N/A</v>
          </cell>
          <cell r="G57" t="str">
            <v>陈朝晖</v>
          </cell>
          <cell r="H57" t="str">
            <v>2153</v>
          </cell>
          <cell r="I57" t="str">
            <v>27</v>
          </cell>
          <cell r="J57" t="str">
            <v>64</v>
          </cell>
          <cell r="K57" t="str">
            <v>64</v>
          </cell>
          <cell r="L57" t="str">
            <v>0</v>
          </cell>
          <cell r="M57" t="str">
            <v>100%</v>
          </cell>
          <cell r="N57" t="str">
            <v>79.74</v>
          </cell>
          <cell r="O57" t="str">
            <v>345</v>
          </cell>
          <cell r="P57" t="str">
            <v>80.87</v>
          </cell>
          <cell r="Q57" t="str">
            <v>304</v>
          </cell>
          <cell r="R57" t="str">
            <v>2.9741</v>
          </cell>
          <cell r="S57" t="str">
            <v>344</v>
          </cell>
          <cell r="T57" t="str">
            <v>3.0867</v>
          </cell>
          <cell r="U57" t="str">
            <v>304</v>
          </cell>
          <cell r="V57">
            <v>56</v>
          </cell>
        </row>
        <row r="58">
          <cell r="A58" t="str">
            <v>201906080611</v>
          </cell>
          <cell r="B58" t="str">
            <v>201906080611</v>
          </cell>
          <cell r="C58" t="e">
            <v>#N/A</v>
          </cell>
          <cell r="D58" t="e">
            <v>#N/A</v>
          </cell>
          <cell r="E58" t="e">
            <v>#N/A</v>
          </cell>
          <cell r="F58" t="e">
            <v>#N/A</v>
          </cell>
          <cell r="G58" t="str">
            <v>洪秦皓</v>
          </cell>
          <cell r="H58" t="str">
            <v>2519</v>
          </cell>
          <cell r="I58" t="str">
            <v>31</v>
          </cell>
          <cell r="J58" t="str">
            <v>75</v>
          </cell>
          <cell r="K58" t="str">
            <v>73</v>
          </cell>
          <cell r="L58" t="str">
            <v>2</v>
          </cell>
          <cell r="M58" t="str">
            <v>96.77%</v>
          </cell>
          <cell r="N58" t="str">
            <v>81.26</v>
          </cell>
          <cell r="O58" t="str">
            <v>294</v>
          </cell>
          <cell r="P58" t="str">
            <v>80.89</v>
          </cell>
          <cell r="Q58" t="str">
            <v>303</v>
          </cell>
          <cell r="R58" t="str">
            <v>3.1</v>
          </cell>
          <cell r="S58" t="str">
            <v>305</v>
          </cell>
          <cell r="T58" t="str">
            <v>3.068</v>
          </cell>
          <cell r="U58" t="str">
            <v>310</v>
          </cell>
          <cell r="V58">
            <v>57</v>
          </cell>
        </row>
        <row r="59">
          <cell r="A59" t="str">
            <v>201906061813</v>
          </cell>
          <cell r="B59" t="str">
            <v>201906061813</v>
          </cell>
          <cell r="C59" t="e">
            <v>#N/A</v>
          </cell>
          <cell r="D59" t="e">
            <v>#N/A</v>
          </cell>
          <cell r="E59" t="e">
            <v>#N/A</v>
          </cell>
          <cell r="F59" t="e">
            <v>#N/A</v>
          </cell>
          <cell r="G59" t="str">
            <v>梁富展</v>
          </cell>
          <cell r="H59" t="str">
            <v>2180</v>
          </cell>
          <cell r="I59" t="str">
            <v>27</v>
          </cell>
          <cell r="J59" t="str">
            <v>64</v>
          </cell>
          <cell r="K59" t="str">
            <v>64</v>
          </cell>
          <cell r="L59" t="str">
            <v>0</v>
          </cell>
          <cell r="M59" t="str">
            <v>100%</v>
          </cell>
          <cell r="N59" t="str">
            <v>80.74</v>
          </cell>
          <cell r="O59" t="str">
            <v>312</v>
          </cell>
          <cell r="P59" t="str">
            <v>80.66</v>
          </cell>
          <cell r="Q59" t="str">
            <v>312</v>
          </cell>
          <cell r="R59" t="str">
            <v>3.0741</v>
          </cell>
          <cell r="S59" t="str">
            <v>314</v>
          </cell>
          <cell r="T59" t="str">
            <v>3.0656</v>
          </cell>
          <cell r="U59" t="str">
            <v>312</v>
          </cell>
          <cell r="V59">
            <v>58</v>
          </cell>
        </row>
        <row r="60">
          <cell r="A60" t="str">
            <v>201906010104</v>
          </cell>
          <cell r="B60" t="str">
            <v>201906010104</v>
          </cell>
          <cell r="C60" t="e">
            <v>#N/A</v>
          </cell>
          <cell r="D60" t="e">
            <v>#N/A</v>
          </cell>
          <cell r="E60" t="e">
            <v>#N/A</v>
          </cell>
          <cell r="F60" t="e">
            <v>#N/A</v>
          </cell>
          <cell r="G60" t="str">
            <v>刘旭东</v>
          </cell>
          <cell r="H60" t="str">
            <v>1969</v>
          </cell>
          <cell r="I60" t="str">
            <v>25</v>
          </cell>
          <cell r="J60" t="str">
            <v>58.5</v>
          </cell>
          <cell r="K60" t="str">
            <v>53.5</v>
          </cell>
          <cell r="L60" t="str">
            <v>5</v>
          </cell>
          <cell r="M60" t="str">
            <v>88%</v>
          </cell>
          <cell r="N60" t="str">
            <v>78.76</v>
          </cell>
          <cell r="O60" t="str">
            <v>373</v>
          </cell>
          <cell r="P60" t="str">
            <v>80.4</v>
          </cell>
          <cell r="Q60" t="str">
            <v>317</v>
          </cell>
          <cell r="R60" t="str">
            <v>2.872</v>
          </cell>
          <cell r="S60" t="str">
            <v>377</v>
          </cell>
          <cell r="T60" t="str">
            <v>3.035</v>
          </cell>
          <cell r="U60" t="str">
            <v>317</v>
          </cell>
          <cell r="V60">
            <v>59</v>
          </cell>
        </row>
        <row r="61">
          <cell r="A61" t="str">
            <v>201906061414</v>
          </cell>
          <cell r="B61" t="str">
            <v>201906061414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str">
            <v>林瑞志</v>
          </cell>
          <cell r="H61" t="str">
            <v>2172</v>
          </cell>
          <cell r="I61" t="str">
            <v>27</v>
          </cell>
          <cell r="J61" t="str">
            <v>64</v>
          </cell>
          <cell r="K61" t="str">
            <v>64</v>
          </cell>
          <cell r="L61" t="str">
            <v>0</v>
          </cell>
          <cell r="M61" t="str">
            <v>100%</v>
          </cell>
          <cell r="N61" t="str">
            <v>80.44</v>
          </cell>
          <cell r="O61" t="str">
            <v>322</v>
          </cell>
          <cell r="P61" t="str">
            <v>80.34</v>
          </cell>
          <cell r="Q61" t="str">
            <v>319</v>
          </cell>
          <cell r="R61" t="str">
            <v>3.0444</v>
          </cell>
          <cell r="S61" t="str">
            <v>323</v>
          </cell>
          <cell r="T61" t="str">
            <v>3.0336</v>
          </cell>
          <cell r="U61" t="str">
            <v>318</v>
          </cell>
          <cell r="V61">
            <v>60</v>
          </cell>
        </row>
        <row r="62">
          <cell r="A62" t="str">
            <v>201906061518</v>
          </cell>
          <cell r="B62" t="str">
            <v>201906061518</v>
          </cell>
          <cell r="C62" t="e">
            <v>#N/A</v>
          </cell>
          <cell r="D62" t="e">
            <v>#N/A</v>
          </cell>
          <cell r="E62" t="e">
            <v>#N/A</v>
          </cell>
          <cell r="F62" t="e">
            <v>#N/A</v>
          </cell>
          <cell r="G62" t="str">
            <v>农积升</v>
          </cell>
          <cell r="H62" t="str">
            <v>2109</v>
          </cell>
          <cell r="I62" t="str">
            <v>26</v>
          </cell>
          <cell r="J62" t="str">
            <v>62</v>
          </cell>
          <cell r="K62" t="str">
            <v>62</v>
          </cell>
          <cell r="L62" t="str">
            <v>0</v>
          </cell>
          <cell r="M62" t="str">
            <v>100%</v>
          </cell>
          <cell r="N62" t="str">
            <v>81.12</v>
          </cell>
          <cell r="O62" t="str">
            <v>299</v>
          </cell>
          <cell r="P62" t="str">
            <v>80.27</v>
          </cell>
          <cell r="Q62" t="str">
            <v>320</v>
          </cell>
          <cell r="R62" t="str">
            <v>3.1115</v>
          </cell>
          <cell r="S62" t="str">
            <v>299</v>
          </cell>
          <cell r="T62" t="str">
            <v>3.0266</v>
          </cell>
          <cell r="U62" t="str">
            <v>320</v>
          </cell>
          <cell r="V62">
            <v>61</v>
          </cell>
        </row>
        <row r="63">
          <cell r="A63" t="str">
            <v>201906041326</v>
          </cell>
          <cell r="B63" t="str">
            <v>201906041326</v>
          </cell>
          <cell r="C63" t="e">
            <v>#N/A</v>
          </cell>
          <cell r="D63" t="e">
            <v>#N/A</v>
          </cell>
          <cell r="E63" t="e">
            <v>#N/A</v>
          </cell>
          <cell r="F63" t="e">
            <v>#N/A</v>
          </cell>
          <cell r="G63" t="str">
            <v>徐敬越</v>
          </cell>
          <cell r="H63" t="str">
            <v>1880</v>
          </cell>
          <cell r="I63" t="str">
            <v>23</v>
          </cell>
          <cell r="J63" t="str">
            <v>54</v>
          </cell>
          <cell r="K63" t="str">
            <v>54</v>
          </cell>
          <cell r="L63" t="str">
            <v>0</v>
          </cell>
          <cell r="M63" t="str">
            <v>100%</v>
          </cell>
          <cell r="N63" t="str">
            <v>81.74</v>
          </cell>
          <cell r="O63" t="str">
            <v>276</v>
          </cell>
          <cell r="P63" t="str">
            <v>80.11</v>
          </cell>
          <cell r="Q63" t="str">
            <v>324</v>
          </cell>
          <cell r="R63" t="str">
            <v>3.1739</v>
          </cell>
          <cell r="S63" t="str">
            <v>277</v>
          </cell>
          <cell r="T63" t="str">
            <v>3.0111</v>
          </cell>
          <cell r="U63" t="str">
            <v>323</v>
          </cell>
          <cell r="V63">
            <v>62</v>
          </cell>
        </row>
        <row r="64">
          <cell r="A64" t="str">
            <v>201906051211</v>
          </cell>
          <cell r="B64" t="str">
            <v>201906051211</v>
          </cell>
          <cell r="C64" t="e">
            <v>#N/A</v>
          </cell>
          <cell r="D64" t="e">
            <v>#N/A</v>
          </cell>
          <cell r="E64" t="e">
            <v>#N/A</v>
          </cell>
          <cell r="F64" t="e">
            <v>#N/A</v>
          </cell>
          <cell r="G64" t="str">
            <v>王雪龙</v>
          </cell>
          <cell r="H64" t="str">
            <v>2334</v>
          </cell>
          <cell r="I64" t="str">
            <v>29</v>
          </cell>
          <cell r="J64" t="str">
            <v>69</v>
          </cell>
          <cell r="K64" t="str">
            <v>67</v>
          </cell>
          <cell r="L64" t="str">
            <v>2</v>
          </cell>
          <cell r="M64" t="str">
            <v>96.55%</v>
          </cell>
          <cell r="N64" t="str">
            <v>80.48</v>
          </cell>
          <cell r="O64" t="str">
            <v>320</v>
          </cell>
          <cell r="P64" t="str">
            <v>80.15</v>
          </cell>
          <cell r="Q64" t="str">
            <v>323</v>
          </cell>
          <cell r="R64" t="str">
            <v>3.0241</v>
          </cell>
          <cell r="S64" t="str">
            <v>330</v>
          </cell>
          <cell r="T64" t="str">
            <v>2.9949</v>
          </cell>
          <cell r="U64" t="str">
            <v>327</v>
          </cell>
          <cell r="V64">
            <v>63</v>
          </cell>
        </row>
        <row r="65">
          <cell r="A65" t="str">
            <v>201906061430</v>
          </cell>
          <cell r="B65" t="str">
            <v>201906061430</v>
          </cell>
          <cell r="C65" t="e">
            <v>#N/A</v>
          </cell>
          <cell r="D65" t="e">
            <v>#N/A</v>
          </cell>
          <cell r="E65" t="e">
            <v>#N/A</v>
          </cell>
          <cell r="F65" t="e">
            <v>#N/A</v>
          </cell>
          <cell r="G65" t="str">
            <v>余仲文</v>
          </cell>
          <cell r="H65" t="str">
            <v>2182</v>
          </cell>
          <cell r="I65" t="str">
            <v>27</v>
          </cell>
          <cell r="J65" t="str">
            <v>64</v>
          </cell>
          <cell r="K65" t="str">
            <v>64</v>
          </cell>
          <cell r="L65" t="str">
            <v>0</v>
          </cell>
          <cell r="M65" t="str">
            <v>100%</v>
          </cell>
          <cell r="N65" t="str">
            <v>80.81</v>
          </cell>
          <cell r="O65" t="str">
            <v>311</v>
          </cell>
          <cell r="P65" t="str">
            <v>79.84</v>
          </cell>
          <cell r="Q65" t="str">
            <v>333</v>
          </cell>
          <cell r="R65" t="str">
            <v>3.0815</v>
          </cell>
          <cell r="S65" t="str">
            <v>313</v>
          </cell>
          <cell r="T65" t="str">
            <v>2.9844</v>
          </cell>
          <cell r="U65" t="str">
            <v>331</v>
          </cell>
          <cell r="V65">
            <v>64</v>
          </cell>
        </row>
        <row r="66">
          <cell r="A66" t="str">
            <v>201906061321</v>
          </cell>
          <cell r="B66" t="str">
            <v>201906061321</v>
          </cell>
          <cell r="C66" t="e">
            <v>#N/A</v>
          </cell>
          <cell r="D66" t="e">
            <v>#N/A</v>
          </cell>
          <cell r="E66" t="e">
            <v>#N/A</v>
          </cell>
          <cell r="F66" t="e">
            <v>#N/A</v>
          </cell>
          <cell r="G66" t="str">
            <v>沈振豪</v>
          </cell>
          <cell r="H66" t="str">
            <v>2147</v>
          </cell>
          <cell r="I66" t="str">
            <v>27</v>
          </cell>
          <cell r="J66" t="str">
            <v>64</v>
          </cell>
          <cell r="K66" t="str">
            <v>64</v>
          </cell>
          <cell r="L66" t="str">
            <v>0</v>
          </cell>
          <cell r="M66" t="str">
            <v>100%</v>
          </cell>
          <cell r="N66" t="str">
            <v>79.52</v>
          </cell>
          <cell r="O66" t="str">
            <v>351</v>
          </cell>
          <cell r="P66" t="str">
            <v>79.83</v>
          </cell>
          <cell r="Q66" t="str">
            <v>335</v>
          </cell>
          <cell r="R66" t="str">
            <v>2.9519</v>
          </cell>
          <cell r="S66" t="str">
            <v>352</v>
          </cell>
          <cell r="T66" t="str">
            <v>2.9828</v>
          </cell>
          <cell r="U66" t="str">
            <v>333</v>
          </cell>
          <cell r="V66">
            <v>65</v>
          </cell>
        </row>
        <row r="67">
          <cell r="A67" t="str">
            <v>201906061405</v>
          </cell>
          <cell r="B67" t="str">
            <v>201906061405</v>
          </cell>
          <cell r="C67" t="e">
            <v>#N/A</v>
          </cell>
          <cell r="D67" t="e">
            <v>#N/A</v>
          </cell>
          <cell r="E67" t="e">
            <v>#N/A</v>
          </cell>
          <cell r="F67" t="e">
            <v>#N/A</v>
          </cell>
          <cell r="G67" t="str">
            <v>冯一郎</v>
          </cell>
          <cell r="H67" t="str">
            <v>2167</v>
          </cell>
          <cell r="I67" t="str">
            <v>27</v>
          </cell>
          <cell r="J67" t="str">
            <v>64</v>
          </cell>
          <cell r="K67" t="str">
            <v>64</v>
          </cell>
          <cell r="L67" t="str">
            <v>0</v>
          </cell>
          <cell r="M67" t="str">
            <v>100%</v>
          </cell>
          <cell r="N67" t="str">
            <v>80.26</v>
          </cell>
          <cell r="O67" t="str">
            <v>327</v>
          </cell>
          <cell r="P67" t="str">
            <v>79.53</v>
          </cell>
          <cell r="Q67" t="str">
            <v>347</v>
          </cell>
          <cell r="R67" t="str">
            <v>3.0259</v>
          </cell>
          <cell r="S67" t="str">
            <v>328</v>
          </cell>
          <cell r="T67" t="str">
            <v>2.9531</v>
          </cell>
          <cell r="U67" t="str">
            <v>346</v>
          </cell>
          <cell r="V67">
            <v>66</v>
          </cell>
        </row>
        <row r="68">
          <cell r="A68" t="str">
            <v>201906062023</v>
          </cell>
          <cell r="B68" t="str">
            <v>201906062023</v>
          </cell>
          <cell r="C68" t="e">
            <v>#N/A</v>
          </cell>
          <cell r="D68" t="e">
            <v>#N/A</v>
          </cell>
          <cell r="E68" t="e">
            <v>#N/A</v>
          </cell>
          <cell r="F68" t="e">
            <v>#N/A</v>
          </cell>
          <cell r="G68" t="str">
            <v>王赟龙</v>
          </cell>
          <cell r="H68" t="str">
            <v>2134</v>
          </cell>
          <cell r="I68" t="str">
            <v>27</v>
          </cell>
          <cell r="J68" t="str">
            <v>64</v>
          </cell>
          <cell r="K68" t="str">
            <v>64</v>
          </cell>
          <cell r="L68" t="str">
            <v>0</v>
          </cell>
          <cell r="M68" t="str">
            <v>100%</v>
          </cell>
          <cell r="N68" t="str">
            <v>79.04</v>
          </cell>
          <cell r="O68" t="str">
            <v>363</v>
          </cell>
          <cell r="P68" t="str">
            <v>79.42</v>
          </cell>
          <cell r="Q68" t="str">
            <v>350</v>
          </cell>
          <cell r="R68" t="str">
            <v>2.9037</v>
          </cell>
          <cell r="S68" t="str">
            <v>367</v>
          </cell>
          <cell r="T68" t="str">
            <v>2.9422</v>
          </cell>
          <cell r="U68" t="str">
            <v>349</v>
          </cell>
          <cell r="V68">
            <v>67</v>
          </cell>
        </row>
        <row r="69">
          <cell r="A69" t="str">
            <v>201906061931</v>
          </cell>
          <cell r="B69" t="str">
            <v>201906061931</v>
          </cell>
          <cell r="C69" t="e">
            <v>#N/A</v>
          </cell>
          <cell r="D69" t="e">
            <v>#N/A</v>
          </cell>
          <cell r="E69" t="e">
            <v>#N/A</v>
          </cell>
          <cell r="F69" t="e">
            <v>#N/A</v>
          </cell>
          <cell r="G69" t="str">
            <v>钟舒微</v>
          </cell>
          <cell r="H69" t="str">
            <v>2180</v>
          </cell>
          <cell r="I69" t="str">
            <v>27</v>
          </cell>
          <cell r="J69" t="str">
            <v>64</v>
          </cell>
          <cell r="K69" t="str">
            <v>64</v>
          </cell>
          <cell r="L69" t="str">
            <v>0</v>
          </cell>
          <cell r="M69" t="str">
            <v>100%</v>
          </cell>
          <cell r="N69" t="str">
            <v>80.74</v>
          </cell>
          <cell r="O69" t="str">
            <v>312</v>
          </cell>
          <cell r="P69" t="str">
            <v>79.27</v>
          </cell>
          <cell r="Q69" t="str">
            <v>354</v>
          </cell>
          <cell r="R69" t="str">
            <v>3.0741</v>
          </cell>
          <cell r="S69" t="str">
            <v>314</v>
          </cell>
          <cell r="T69" t="str">
            <v>2.9266</v>
          </cell>
          <cell r="U69" t="str">
            <v>354</v>
          </cell>
          <cell r="V69">
            <v>68</v>
          </cell>
        </row>
        <row r="70">
          <cell r="A70" t="str">
            <v>201906062511</v>
          </cell>
          <cell r="B70" t="str">
            <v>201906062511</v>
          </cell>
          <cell r="C70" t="e">
            <v>#N/A</v>
          </cell>
          <cell r="D70" t="e">
            <v>#N/A</v>
          </cell>
          <cell r="E70" t="e">
            <v>#N/A</v>
          </cell>
          <cell r="F70" t="e">
            <v>#N/A</v>
          </cell>
          <cell r="G70" t="str">
            <v>刘书亮</v>
          </cell>
          <cell r="H70" t="str">
            <v>2085</v>
          </cell>
          <cell r="I70" t="str">
            <v>27</v>
          </cell>
          <cell r="J70" t="str">
            <v>64</v>
          </cell>
          <cell r="K70" t="str">
            <v>62</v>
          </cell>
          <cell r="L70" t="str">
            <v>2</v>
          </cell>
          <cell r="M70" t="str">
            <v>96.3%</v>
          </cell>
          <cell r="N70" t="str">
            <v>77.22</v>
          </cell>
          <cell r="O70" t="str">
            <v>412</v>
          </cell>
          <cell r="P70" t="str">
            <v>77.69</v>
          </cell>
          <cell r="Q70" t="str">
            <v>390</v>
          </cell>
          <cell r="R70" t="str">
            <v>2.9074</v>
          </cell>
          <cell r="S70" t="str">
            <v>365</v>
          </cell>
          <cell r="T70" t="str">
            <v>2.925</v>
          </cell>
          <cell r="U70" t="str">
            <v>355</v>
          </cell>
          <cell r="V70">
            <v>69</v>
          </cell>
        </row>
        <row r="71">
          <cell r="A71" t="str">
            <v>201906062505</v>
          </cell>
          <cell r="B71" t="str">
            <v>201906062505</v>
          </cell>
          <cell r="C71" t="e">
            <v>#N/A</v>
          </cell>
          <cell r="D71" t="e">
            <v>#N/A</v>
          </cell>
          <cell r="E71" t="e">
            <v>#N/A</v>
          </cell>
          <cell r="F71" t="e">
            <v>#N/A</v>
          </cell>
          <cell r="G71" t="str">
            <v>江玮</v>
          </cell>
          <cell r="H71" t="str">
            <v>1827</v>
          </cell>
          <cell r="I71" t="str">
            <v>23</v>
          </cell>
          <cell r="J71" t="str">
            <v>54</v>
          </cell>
          <cell r="K71" t="str">
            <v>54</v>
          </cell>
          <cell r="L71" t="str">
            <v>0</v>
          </cell>
          <cell r="M71" t="str">
            <v>100%</v>
          </cell>
          <cell r="N71" t="str">
            <v>79.43</v>
          </cell>
          <cell r="O71" t="str">
            <v>354</v>
          </cell>
          <cell r="P71" t="str">
            <v>79.21</v>
          </cell>
          <cell r="Q71" t="str">
            <v>355</v>
          </cell>
          <cell r="R71" t="str">
            <v>2.9435</v>
          </cell>
          <cell r="S71" t="str">
            <v>355</v>
          </cell>
          <cell r="T71" t="str">
            <v>2.9213</v>
          </cell>
          <cell r="U71" t="str">
            <v>356</v>
          </cell>
          <cell r="V71">
            <v>70</v>
          </cell>
        </row>
        <row r="72">
          <cell r="A72" t="str">
            <v>201906040331</v>
          </cell>
          <cell r="B72" t="e">
            <v>#N/A</v>
          </cell>
          <cell r="C72" t="e">
            <v>#N/A</v>
          </cell>
          <cell r="D72" t="e">
            <v>#N/A</v>
          </cell>
          <cell r="E72" t="e">
            <v>#N/A</v>
          </cell>
          <cell r="F72" t="e">
            <v>#N/A</v>
          </cell>
          <cell r="G72" t="str">
            <v>周序</v>
          </cell>
          <cell r="H72" t="str">
            <v>2597</v>
          </cell>
          <cell r="I72" t="str">
            <v>32</v>
          </cell>
          <cell r="J72" t="str">
            <v>76</v>
          </cell>
          <cell r="K72" t="str">
            <v>72</v>
          </cell>
          <cell r="L72" t="str">
            <v>4</v>
          </cell>
          <cell r="M72" t="str">
            <v>96.88%</v>
          </cell>
          <cell r="N72" t="str">
            <v>81.16</v>
          </cell>
          <cell r="O72" t="str">
            <v>295</v>
          </cell>
          <cell r="P72" t="str">
            <v>79.37</v>
          </cell>
          <cell r="Q72" t="str">
            <v>352</v>
          </cell>
          <cell r="R72" t="str">
            <v>3.0906</v>
          </cell>
          <cell r="S72" t="str">
            <v>307</v>
          </cell>
          <cell r="T72" t="str">
            <v>2.8947</v>
          </cell>
          <cell r="U72" t="str">
            <v>360</v>
          </cell>
          <cell r="V72">
            <v>71</v>
          </cell>
        </row>
        <row r="73">
          <cell r="A73" t="str">
            <v>201906062102</v>
          </cell>
          <cell r="B73" t="str">
            <v>201906062102</v>
          </cell>
          <cell r="C73" t="e">
            <v>#N/A</v>
          </cell>
          <cell r="D73" t="e">
            <v>#N/A</v>
          </cell>
          <cell r="E73" t="e">
            <v>#N/A</v>
          </cell>
          <cell r="F73" t="e">
            <v>#N/A</v>
          </cell>
          <cell r="G73" t="str">
            <v>陈克景</v>
          </cell>
          <cell r="H73" t="str">
            <v>2124</v>
          </cell>
          <cell r="I73" t="str">
            <v>27</v>
          </cell>
          <cell r="J73" t="str">
            <v>64</v>
          </cell>
          <cell r="K73" t="str">
            <v>61</v>
          </cell>
          <cell r="L73" t="str">
            <v>3</v>
          </cell>
          <cell r="M73" t="str">
            <v>96.3%</v>
          </cell>
          <cell r="N73" t="str">
            <v>78.67</v>
          </cell>
          <cell r="O73" t="str">
            <v>375</v>
          </cell>
          <cell r="P73" t="str">
            <v>77.27</v>
          </cell>
          <cell r="Q73" t="str">
            <v>397</v>
          </cell>
          <cell r="R73" t="str">
            <v>2.9333</v>
          </cell>
          <cell r="S73" t="str">
            <v>358</v>
          </cell>
          <cell r="T73" t="str">
            <v>2.8109</v>
          </cell>
          <cell r="U73" t="str">
            <v>381</v>
          </cell>
          <cell r="V73">
            <v>72</v>
          </cell>
        </row>
        <row r="74">
          <cell r="A74" t="str">
            <v>201906061513</v>
          </cell>
          <cell r="B74" t="str">
            <v>201906061513</v>
          </cell>
          <cell r="C74" t="e">
            <v>#N/A</v>
          </cell>
          <cell r="D74" t="e">
            <v>#N/A</v>
          </cell>
          <cell r="E74" t="e">
            <v>#N/A</v>
          </cell>
          <cell r="F74" t="e">
            <v>#N/A</v>
          </cell>
          <cell r="G74" t="str">
            <v>卢圣业</v>
          </cell>
          <cell r="H74" t="str">
            <v>1980</v>
          </cell>
          <cell r="I74" t="str">
            <v>25</v>
          </cell>
          <cell r="J74" t="str">
            <v>59</v>
          </cell>
          <cell r="K74" t="str">
            <v>57.5</v>
          </cell>
          <cell r="L74" t="str">
            <v>1.5</v>
          </cell>
          <cell r="M74" t="str">
            <v>96%</v>
          </cell>
          <cell r="N74" t="str">
            <v>79.2</v>
          </cell>
          <cell r="O74" t="str">
            <v>359</v>
          </cell>
          <cell r="P74" t="str">
            <v>77.9</v>
          </cell>
          <cell r="Q74" t="str">
            <v>383</v>
          </cell>
          <cell r="R74" t="str">
            <v>2.92</v>
          </cell>
          <cell r="S74" t="str">
            <v>362</v>
          </cell>
          <cell r="T74" t="str">
            <v>2.7898</v>
          </cell>
          <cell r="U74" t="str">
            <v>384</v>
          </cell>
          <cell r="V74">
            <v>73</v>
          </cell>
        </row>
        <row r="75">
          <cell r="A75" t="str">
            <v>201906061323</v>
          </cell>
          <cell r="B75" t="str">
            <v>201906061323</v>
          </cell>
          <cell r="C75" t="e">
            <v>#N/A</v>
          </cell>
          <cell r="D75" t="e">
            <v>#N/A</v>
          </cell>
          <cell r="E75" t="e">
            <v>#N/A</v>
          </cell>
          <cell r="F75" t="e">
            <v>#N/A</v>
          </cell>
          <cell r="G75" t="str">
            <v>汤敏强</v>
          </cell>
          <cell r="H75" t="str">
            <v>2125</v>
          </cell>
          <cell r="I75" t="str">
            <v>27</v>
          </cell>
          <cell r="J75" t="str">
            <v>64</v>
          </cell>
          <cell r="K75" t="str">
            <v>64</v>
          </cell>
          <cell r="L75" t="str">
            <v>0</v>
          </cell>
          <cell r="M75" t="str">
            <v>100%</v>
          </cell>
          <cell r="N75" t="str">
            <v>78.7</v>
          </cell>
          <cell r="O75" t="str">
            <v>374</v>
          </cell>
          <cell r="P75" t="str">
            <v>77.7</v>
          </cell>
          <cell r="Q75" t="str">
            <v>389</v>
          </cell>
          <cell r="R75" t="str">
            <v>2.8704</v>
          </cell>
          <cell r="S75" t="str">
            <v>378</v>
          </cell>
          <cell r="T75" t="str">
            <v>2.7695</v>
          </cell>
          <cell r="U75" t="str">
            <v>391</v>
          </cell>
          <cell r="V75">
            <v>74</v>
          </cell>
        </row>
        <row r="76">
          <cell r="A76" t="str">
            <v>201906061524</v>
          </cell>
          <cell r="B76" t="str">
            <v>201906061524</v>
          </cell>
          <cell r="C76" t="e">
            <v>#N/A</v>
          </cell>
          <cell r="D76" t="e">
            <v>#N/A</v>
          </cell>
          <cell r="E76" t="e">
            <v>#N/A</v>
          </cell>
          <cell r="F76" t="e">
            <v>#N/A</v>
          </cell>
          <cell r="G76" t="str">
            <v>袁晨</v>
          </cell>
          <cell r="H76" t="str">
            <v>2080</v>
          </cell>
          <cell r="I76" t="str">
            <v>27</v>
          </cell>
          <cell r="J76" t="str">
            <v>64</v>
          </cell>
          <cell r="K76" t="str">
            <v>61</v>
          </cell>
          <cell r="L76" t="str">
            <v>3</v>
          </cell>
          <cell r="M76" t="str">
            <v>96.3%</v>
          </cell>
          <cell r="N76" t="str">
            <v>77.04</v>
          </cell>
          <cell r="O76" t="str">
            <v>417</v>
          </cell>
          <cell r="P76" t="str">
            <v>77.17</v>
          </cell>
          <cell r="Q76" t="str">
            <v>398</v>
          </cell>
          <cell r="R76" t="str">
            <v>2.7037</v>
          </cell>
          <cell r="S76" t="str">
            <v>418</v>
          </cell>
          <cell r="T76" t="str">
            <v>2.7172</v>
          </cell>
          <cell r="U76" t="str">
            <v>399</v>
          </cell>
          <cell r="V76">
            <v>75</v>
          </cell>
        </row>
        <row r="77">
          <cell r="A77" t="str">
            <v>201906061912</v>
          </cell>
          <cell r="B77" t="str">
            <v>201906061912</v>
          </cell>
          <cell r="C77" t="e">
            <v>#N/A</v>
          </cell>
          <cell r="D77" t="e">
            <v>#N/A</v>
          </cell>
          <cell r="E77" t="e">
            <v>#N/A</v>
          </cell>
          <cell r="F77" t="e">
            <v>#N/A</v>
          </cell>
          <cell r="G77" t="str">
            <v>马小丫</v>
          </cell>
          <cell r="H77" t="str">
            <v>2032</v>
          </cell>
          <cell r="I77" t="str">
            <v>26</v>
          </cell>
          <cell r="J77" t="str">
            <v>62</v>
          </cell>
          <cell r="K77" t="str">
            <v>62</v>
          </cell>
          <cell r="L77" t="str">
            <v>0</v>
          </cell>
          <cell r="M77" t="str">
            <v>100%</v>
          </cell>
          <cell r="N77" t="str">
            <v>78.15</v>
          </cell>
          <cell r="O77" t="str">
            <v>390</v>
          </cell>
          <cell r="P77" t="str">
            <v>76.89</v>
          </cell>
          <cell r="Q77" t="str">
            <v>406</v>
          </cell>
          <cell r="R77" t="str">
            <v>2.8154</v>
          </cell>
          <cell r="S77" t="str">
            <v>393</v>
          </cell>
          <cell r="T77" t="str">
            <v>2.6887</v>
          </cell>
          <cell r="U77" t="str">
            <v>405</v>
          </cell>
          <cell r="V77">
            <v>76</v>
          </cell>
        </row>
        <row r="78">
          <cell r="A78" t="str">
            <v>201906041329</v>
          </cell>
          <cell r="B78" t="str">
            <v>201906041329</v>
          </cell>
          <cell r="C78" t="e">
            <v>#N/A</v>
          </cell>
          <cell r="D78" t="e">
            <v>#N/A</v>
          </cell>
          <cell r="E78" t="e">
            <v>#N/A</v>
          </cell>
          <cell r="F78" t="e">
            <v>#N/A</v>
          </cell>
          <cell r="G78" t="str">
            <v>张凯轩</v>
          </cell>
          <cell r="H78" t="str">
            <v>2556</v>
          </cell>
          <cell r="I78" t="str">
            <v>33</v>
          </cell>
          <cell r="J78" t="str">
            <v>80</v>
          </cell>
          <cell r="K78" t="str">
            <v>77</v>
          </cell>
          <cell r="L78" t="str">
            <v>3</v>
          </cell>
          <cell r="M78" t="str">
            <v>96.97%</v>
          </cell>
          <cell r="N78" t="str">
            <v>77.45</v>
          </cell>
          <cell r="O78" t="str">
            <v>407</v>
          </cell>
          <cell r="P78" t="str">
            <v>76.22</v>
          </cell>
          <cell r="Q78" t="str">
            <v>422</v>
          </cell>
          <cell r="R78" t="str">
            <v>2.7909</v>
          </cell>
          <cell r="S78" t="str">
            <v>402</v>
          </cell>
          <cell r="T78" t="str">
            <v>2.6781</v>
          </cell>
          <cell r="U78" t="str">
            <v>408</v>
          </cell>
          <cell r="V78">
            <v>77</v>
          </cell>
        </row>
        <row r="79">
          <cell r="A79" t="str">
            <v>201906060107</v>
          </cell>
          <cell r="B79" t="str">
            <v>201906060107</v>
          </cell>
          <cell r="C79" t="e">
            <v>#N/A</v>
          </cell>
          <cell r="D79" t="e">
            <v>#N/A</v>
          </cell>
          <cell r="E79" t="e">
            <v>#N/A</v>
          </cell>
          <cell r="F79" t="e">
            <v>#N/A</v>
          </cell>
          <cell r="G79" t="str">
            <v>金文轩</v>
          </cell>
          <cell r="H79" t="str">
            <v>2035</v>
          </cell>
          <cell r="I79" t="str">
            <v>27</v>
          </cell>
          <cell r="J79" t="str">
            <v>64</v>
          </cell>
          <cell r="K79" t="str">
            <v>64</v>
          </cell>
          <cell r="L79" t="str">
            <v>0</v>
          </cell>
          <cell r="M79" t="str">
            <v>100%</v>
          </cell>
          <cell r="N79" t="str">
            <v>75.37</v>
          </cell>
          <cell r="O79" t="str">
            <v>443</v>
          </cell>
          <cell r="P79" t="str">
            <v>76.02</v>
          </cell>
          <cell r="Q79" t="str">
            <v>424</v>
          </cell>
          <cell r="R79" t="str">
            <v>2.537</v>
          </cell>
          <cell r="S79" t="str">
            <v>446</v>
          </cell>
          <cell r="T79" t="str">
            <v>2.6023</v>
          </cell>
          <cell r="U79" t="str">
            <v>425</v>
          </cell>
          <cell r="V79">
            <v>78</v>
          </cell>
        </row>
        <row r="80">
          <cell r="A80" t="str">
            <v>201906062629</v>
          </cell>
          <cell r="B80" t="str">
            <v>201906062629</v>
          </cell>
          <cell r="C80" t="e">
            <v>#N/A</v>
          </cell>
          <cell r="D80" t="e">
            <v>#N/A</v>
          </cell>
          <cell r="E80" t="e">
            <v>#N/A</v>
          </cell>
          <cell r="F80" t="e">
            <v>#N/A</v>
          </cell>
          <cell r="G80" t="str">
            <v>张枭</v>
          </cell>
          <cell r="H80" t="str">
            <v>1774</v>
          </cell>
          <cell r="I80" t="str">
            <v>23</v>
          </cell>
          <cell r="J80" t="str">
            <v>54</v>
          </cell>
          <cell r="K80" t="str">
            <v>54</v>
          </cell>
          <cell r="L80" t="str">
            <v>0</v>
          </cell>
          <cell r="M80" t="str">
            <v>100%</v>
          </cell>
          <cell r="N80" t="str">
            <v>77.13</v>
          </cell>
          <cell r="O80" t="str">
            <v>416</v>
          </cell>
          <cell r="P80" t="str">
            <v>75.73</v>
          </cell>
          <cell r="Q80" t="str">
            <v>429</v>
          </cell>
          <cell r="R80" t="str">
            <v>2.713</v>
          </cell>
          <cell r="S80" t="str">
            <v>417</v>
          </cell>
          <cell r="T80" t="str">
            <v>2.5731</v>
          </cell>
          <cell r="U80" t="str">
            <v>429</v>
          </cell>
          <cell r="V80">
            <v>79</v>
          </cell>
        </row>
        <row r="81">
          <cell r="A81" t="str">
            <v>201906060626</v>
          </cell>
          <cell r="B81" t="str">
            <v>201906060626</v>
          </cell>
          <cell r="C81" t="e">
            <v>#N/A</v>
          </cell>
          <cell r="D81" t="e">
            <v>#N/A</v>
          </cell>
          <cell r="E81" t="e">
            <v>#N/A</v>
          </cell>
          <cell r="F81" t="e">
            <v>#N/A</v>
          </cell>
          <cell r="G81" t="str">
            <v>叶超洁</v>
          </cell>
          <cell r="H81" t="str">
            <v>2057</v>
          </cell>
          <cell r="I81" t="str">
            <v>27</v>
          </cell>
          <cell r="J81" t="str">
            <v>64</v>
          </cell>
          <cell r="K81" t="str">
            <v>61</v>
          </cell>
          <cell r="L81" t="str">
            <v>3</v>
          </cell>
          <cell r="M81" t="str">
            <v>96.3%</v>
          </cell>
          <cell r="N81" t="str">
            <v>76.19</v>
          </cell>
          <cell r="O81" t="str">
            <v>428</v>
          </cell>
          <cell r="P81" t="str">
            <v>75.8</v>
          </cell>
          <cell r="Q81" t="str">
            <v>428</v>
          </cell>
          <cell r="R81" t="str">
            <v>2.5963</v>
          </cell>
          <cell r="S81" t="str">
            <v>438</v>
          </cell>
          <cell r="T81" t="str">
            <v>2.5523</v>
          </cell>
          <cell r="U81" t="str">
            <v>431</v>
          </cell>
          <cell r="V81">
            <v>80</v>
          </cell>
        </row>
        <row r="82">
          <cell r="A82" t="str">
            <v>201906061411</v>
          </cell>
          <cell r="B82" t="e">
            <v>#N/A</v>
          </cell>
          <cell r="C82" t="e">
            <v>#N/A</v>
          </cell>
          <cell r="D82" t="e">
            <v>#N/A</v>
          </cell>
          <cell r="E82" t="e">
            <v>#N/A</v>
          </cell>
          <cell r="F82" t="e">
            <v>#N/A</v>
          </cell>
          <cell r="G82" t="str">
            <v>胡子健</v>
          </cell>
          <cell r="H82" t="str">
            <v>2032</v>
          </cell>
          <cell r="I82" t="str">
            <v>27</v>
          </cell>
          <cell r="J82" t="str">
            <v>64</v>
          </cell>
          <cell r="K82" t="str">
            <v>61</v>
          </cell>
          <cell r="L82" t="str">
            <v>3</v>
          </cell>
          <cell r="M82" t="str">
            <v>96.3%</v>
          </cell>
          <cell r="N82" t="str">
            <v>75.26</v>
          </cell>
          <cell r="O82" t="str">
            <v>447</v>
          </cell>
          <cell r="P82" t="str">
            <v>73.69</v>
          </cell>
          <cell r="Q82" t="str">
            <v>458</v>
          </cell>
          <cell r="R82" t="str">
            <v>2.637</v>
          </cell>
          <cell r="S82" t="str">
            <v>427</v>
          </cell>
          <cell r="T82" t="str">
            <v>2.5094</v>
          </cell>
          <cell r="U82" t="str">
            <v>436</v>
          </cell>
          <cell r="V82">
            <v>81</v>
          </cell>
        </row>
        <row r="83">
          <cell r="A83" t="str">
            <v>201906061520</v>
          </cell>
          <cell r="B83" t="str">
            <v>201906061520</v>
          </cell>
          <cell r="C83" t="e">
            <v>#N/A</v>
          </cell>
          <cell r="D83" t="e">
            <v>#N/A</v>
          </cell>
          <cell r="E83" t="e">
            <v>#N/A</v>
          </cell>
          <cell r="F83" t="e">
            <v>#N/A</v>
          </cell>
          <cell r="G83" t="str">
            <v>王雅源</v>
          </cell>
          <cell r="H83" t="str">
            <v>1955</v>
          </cell>
          <cell r="I83" t="str">
            <v>26</v>
          </cell>
          <cell r="J83" t="str">
            <v>62</v>
          </cell>
          <cell r="K83" t="str">
            <v>59</v>
          </cell>
          <cell r="L83" t="str">
            <v>3</v>
          </cell>
          <cell r="M83" t="str">
            <v>96.15%</v>
          </cell>
          <cell r="N83" t="str">
            <v>75.19</v>
          </cell>
          <cell r="O83" t="str">
            <v>449</v>
          </cell>
          <cell r="P83" t="str">
            <v>75.02</v>
          </cell>
          <cell r="Q83" t="str">
            <v>435</v>
          </cell>
          <cell r="R83" t="str">
            <v>2.5115</v>
          </cell>
          <cell r="S83" t="str">
            <v>451</v>
          </cell>
          <cell r="T83" t="str">
            <v>2.4919</v>
          </cell>
          <cell r="U83" t="str">
            <v>439</v>
          </cell>
          <cell r="V83">
            <v>82</v>
          </cell>
        </row>
        <row r="84">
          <cell r="A84" t="str">
            <v>201906061517</v>
          </cell>
          <cell r="B84" t="str">
            <v>201906061517</v>
          </cell>
          <cell r="C84" t="e">
            <v>#N/A</v>
          </cell>
          <cell r="D84" t="e">
            <v>#N/A</v>
          </cell>
          <cell r="E84" t="e">
            <v>#N/A</v>
          </cell>
          <cell r="F84" t="e">
            <v>#N/A</v>
          </cell>
          <cell r="G84" t="str">
            <v>孟祥基</v>
          </cell>
          <cell r="H84" t="str">
            <v>1974</v>
          </cell>
          <cell r="I84" t="str">
            <v>26</v>
          </cell>
          <cell r="J84" t="str">
            <v>62</v>
          </cell>
          <cell r="K84" t="str">
            <v>62</v>
          </cell>
          <cell r="L84" t="str">
            <v>0</v>
          </cell>
          <cell r="M84" t="str">
            <v>100%</v>
          </cell>
          <cell r="N84" t="str">
            <v>75.92</v>
          </cell>
          <cell r="O84" t="str">
            <v>439</v>
          </cell>
          <cell r="P84" t="str">
            <v>74.85</v>
          </cell>
          <cell r="Q84" t="str">
            <v>438</v>
          </cell>
          <cell r="R84" t="str">
            <v>2.5923</v>
          </cell>
          <cell r="S84" t="str">
            <v>441</v>
          </cell>
          <cell r="T84" t="str">
            <v>2.4855</v>
          </cell>
          <cell r="U84" t="str">
            <v>441</v>
          </cell>
          <cell r="V84">
            <v>83</v>
          </cell>
        </row>
        <row r="85">
          <cell r="A85" t="str">
            <v>201906062319</v>
          </cell>
          <cell r="B85" t="str">
            <v>201906062319</v>
          </cell>
          <cell r="C85" t="e">
            <v>#N/A</v>
          </cell>
          <cell r="D85" t="e">
            <v>#N/A</v>
          </cell>
          <cell r="E85" t="e">
            <v>#N/A</v>
          </cell>
          <cell r="F85" t="e">
            <v>#N/A</v>
          </cell>
          <cell r="G85" t="str">
            <v>谢国彬</v>
          </cell>
          <cell r="H85" t="str">
            <v>2051</v>
          </cell>
          <cell r="I85" t="str">
            <v>27</v>
          </cell>
          <cell r="J85" t="str">
            <v>64</v>
          </cell>
          <cell r="K85" t="str">
            <v>64</v>
          </cell>
          <cell r="L85" t="str">
            <v>0</v>
          </cell>
          <cell r="M85" t="str">
            <v>100%</v>
          </cell>
          <cell r="N85" t="str">
            <v>75.96</v>
          </cell>
          <cell r="O85" t="str">
            <v>437</v>
          </cell>
          <cell r="P85" t="str">
            <v>74.82</v>
          </cell>
          <cell r="Q85" t="str">
            <v>440</v>
          </cell>
          <cell r="R85" t="str">
            <v>2.5963</v>
          </cell>
          <cell r="S85" t="str">
            <v>438</v>
          </cell>
          <cell r="T85" t="str">
            <v>2.482</v>
          </cell>
          <cell r="U85" t="str">
            <v>442</v>
          </cell>
          <cell r="V85">
            <v>84</v>
          </cell>
        </row>
        <row r="86">
          <cell r="A86" t="str">
            <v>201906062301</v>
          </cell>
          <cell r="B86" t="str">
            <v>201906062301</v>
          </cell>
          <cell r="C86" t="e">
            <v>#N/A</v>
          </cell>
          <cell r="D86" t="e">
            <v>#N/A</v>
          </cell>
          <cell r="E86" t="e">
            <v>#N/A</v>
          </cell>
          <cell r="F86" t="e">
            <v>#N/A</v>
          </cell>
          <cell r="G86" t="str">
            <v>陈永哲</v>
          </cell>
          <cell r="H86" t="str">
            <v>2014</v>
          </cell>
          <cell r="I86" t="str">
            <v>27</v>
          </cell>
          <cell r="J86" t="str">
            <v>64</v>
          </cell>
          <cell r="K86" t="str">
            <v>55.5</v>
          </cell>
          <cell r="L86" t="str">
            <v>8.5</v>
          </cell>
          <cell r="M86" t="str">
            <v>88.89%</v>
          </cell>
          <cell r="N86" t="str">
            <v>74.59</v>
          </cell>
          <cell r="O86" t="str">
            <v>457</v>
          </cell>
          <cell r="P86" t="str">
            <v>72.92</v>
          </cell>
          <cell r="Q86" t="str">
            <v>469</v>
          </cell>
          <cell r="R86" t="str">
            <v>2.5963</v>
          </cell>
          <cell r="S86" t="str">
            <v>438</v>
          </cell>
          <cell r="T86" t="str">
            <v>2.4695</v>
          </cell>
          <cell r="U86" t="str">
            <v>445</v>
          </cell>
          <cell r="V86">
            <v>85</v>
          </cell>
        </row>
        <row r="87">
          <cell r="A87" t="str">
            <v>201906062520</v>
          </cell>
          <cell r="B87" t="str">
            <v>201906062520</v>
          </cell>
          <cell r="C87" t="e">
            <v>#N/A</v>
          </cell>
          <cell r="D87" t="e">
            <v>#N/A</v>
          </cell>
          <cell r="E87" t="e">
            <v>#N/A</v>
          </cell>
          <cell r="F87" t="e">
            <v>#N/A</v>
          </cell>
          <cell r="G87" t="str">
            <v>文付超</v>
          </cell>
          <cell r="H87" t="str">
            <v>2029</v>
          </cell>
          <cell r="I87" t="str">
            <v>27</v>
          </cell>
          <cell r="J87" t="str">
            <v>64</v>
          </cell>
          <cell r="K87" t="str">
            <v>61</v>
          </cell>
          <cell r="L87" t="str">
            <v>3</v>
          </cell>
          <cell r="M87" t="str">
            <v>96.3%</v>
          </cell>
          <cell r="N87" t="str">
            <v>75.15</v>
          </cell>
          <cell r="O87" t="str">
            <v>451</v>
          </cell>
          <cell r="P87" t="str">
            <v>74.3</v>
          </cell>
          <cell r="Q87" t="str">
            <v>445</v>
          </cell>
          <cell r="R87" t="str">
            <v>2.5111</v>
          </cell>
          <cell r="S87" t="str">
            <v>452</v>
          </cell>
          <cell r="T87" t="str">
            <v>2.425</v>
          </cell>
          <cell r="U87" t="str">
            <v>451</v>
          </cell>
          <cell r="V87">
            <v>86</v>
          </cell>
        </row>
        <row r="88">
          <cell r="A88" t="str">
            <v>201906061510</v>
          </cell>
          <cell r="B88" t="str">
            <v>201906061510</v>
          </cell>
          <cell r="C88" t="e">
            <v>#N/A</v>
          </cell>
          <cell r="D88" t="e">
            <v>#N/A</v>
          </cell>
          <cell r="E88" t="e">
            <v>#N/A</v>
          </cell>
          <cell r="F88" t="e">
            <v>#N/A</v>
          </cell>
          <cell r="G88" t="str">
            <v>李佳瑶</v>
          </cell>
          <cell r="H88" t="str">
            <v>2031</v>
          </cell>
          <cell r="I88" t="str">
            <v>27</v>
          </cell>
          <cell r="J88" t="str">
            <v>64</v>
          </cell>
          <cell r="K88" t="str">
            <v>61</v>
          </cell>
          <cell r="L88" t="str">
            <v>3</v>
          </cell>
          <cell r="M88" t="str">
            <v>96.3%</v>
          </cell>
          <cell r="N88" t="str">
            <v>75.22</v>
          </cell>
          <cell r="O88" t="str">
            <v>448</v>
          </cell>
          <cell r="P88" t="str">
            <v>74.18</v>
          </cell>
          <cell r="Q88" t="str">
            <v>448</v>
          </cell>
          <cell r="R88" t="str">
            <v>2.5259</v>
          </cell>
          <cell r="S88" t="str">
            <v>449</v>
          </cell>
          <cell r="T88" t="str">
            <v>2.4227</v>
          </cell>
          <cell r="U88" t="str">
            <v>452</v>
          </cell>
          <cell r="V88">
            <v>87</v>
          </cell>
        </row>
        <row r="89">
          <cell r="A89" t="str">
            <v>201906062312</v>
          </cell>
          <cell r="B89" t="str">
            <v>201906062312</v>
          </cell>
          <cell r="C89" t="e">
            <v>#N/A</v>
          </cell>
          <cell r="D89" t="e">
            <v>#N/A</v>
          </cell>
          <cell r="E89" t="e">
            <v>#N/A</v>
          </cell>
          <cell r="F89" t="e">
            <v>#N/A</v>
          </cell>
          <cell r="G89" t="str">
            <v>倪昳晗</v>
          </cell>
          <cell r="H89" t="str">
            <v>1999</v>
          </cell>
          <cell r="I89" t="str">
            <v>27</v>
          </cell>
          <cell r="J89" t="str">
            <v>64</v>
          </cell>
          <cell r="K89" t="str">
            <v>64</v>
          </cell>
          <cell r="L89" t="str">
            <v>0</v>
          </cell>
          <cell r="M89" t="str">
            <v>100%</v>
          </cell>
          <cell r="N89" t="str">
            <v>74.04</v>
          </cell>
          <cell r="O89" t="str">
            <v>465</v>
          </cell>
          <cell r="P89" t="str">
            <v>73.54</v>
          </cell>
          <cell r="Q89" t="str">
            <v>462</v>
          </cell>
          <cell r="R89" t="str">
            <v>2.4037</v>
          </cell>
          <cell r="S89" t="str">
            <v>468</v>
          </cell>
          <cell r="T89" t="str">
            <v>2.3539</v>
          </cell>
          <cell r="U89" t="str">
            <v>467</v>
          </cell>
          <cell r="V89">
            <v>88</v>
          </cell>
        </row>
        <row r="90">
          <cell r="A90" t="str">
            <v>201906062714</v>
          </cell>
          <cell r="B90" t="str">
            <v>201906062714</v>
          </cell>
          <cell r="C90" t="e">
            <v>#N/A</v>
          </cell>
          <cell r="D90" t="e">
            <v>#N/A</v>
          </cell>
          <cell r="E90" t="e">
            <v>#N/A</v>
          </cell>
          <cell r="F90" t="e">
            <v>#N/A</v>
          </cell>
          <cell r="G90" t="str">
            <v>王亮</v>
          </cell>
          <cell r="H90" t="str">
            <v>1979</v>
          </cell>
          <cell r="I90" t="str">
            <v>27</v>
          </cell>
          <cell r="J90" t="str">
            <v>64</v>
          </cell>
          <cell r="K90" t="str">
            <v>58</v>
          </cell>
          <cell r="L90" t="str">
            <v>6</v>
          </cell>
          <cell r="M90" t="str">
            <v>92.59%</v>
          </cell>
          <cell r="N90" t="str">
            <v>73.3</v>
          </cell>
          <cell r="O90" t="str">
            <v>475</v>
          </cell>
          <cell r="P90" t="str">
            <v>73.72</v>
          </cell>
          <cell r="Q90" t="str">
            <v>456</v>
          </cell>
          <cell r="R90" t="str">
            <v>2.3037</v>
          </cell>
          <cell r="S90" t="str">
            <v>482</v>
          </cell>
          <cell r="T90" t="str">
            <v>2.3391</v>
          </cell>
          <cell r="U90" t="str">
            <v>469</v>
          </cell>
          <cell r="V90">
            <v>89</v>
          </cell>
        </row>
        <row r="91">
          <cell r="A91" t="str">
            <v>201906061433</v>
          </cell>
          <cell r="B91" t="str">
            <v>201906061433</v>
          </cell>
          <cell r="C91" t="e">
            <v>#N/A</v>
          </cell>
          <cell r="D91" t="e">
            <v>#N/A</v>
          </cell>
          <cell r="E91" t="e">
            <v>#N/A</v>
          </cell>
          <cell r="F91" t="e">
            <v>#N/A</v>
          </cell>
          <cell r="G91" t="str">
            <v>诸栋峥</v>
          </cell>
          <cell r="H91" t="str">
            <v>2079</v>
          </cell>
          <cell r="I91" t="str">
            <v>28</v>
          </cell>
          <cell r="J91" t="str">
            <v>66</v>
          </cell>
          <cell r="K91" t="str">
            <v>61</v>
          </cell>
          <cell r="L91" t="str">
            <v>5</v>
          </cell>
          <cell r="M91" t="str">
            <v>92.86%</v>
          </cell>
          <cell r="N91" t="str">
            <v>74.25</v>
          </cell>
          <cell r="O91" t="str">
            <v>462</v>
          </cell>
          <cell r="P91" t="str">
            <v>73.33</v>
          </cell>
          <cell r="Q91" t="str">
            <v>465</v>
          </cell>
          <cell r="R91" t="str">
            <v>2.425</v>
          </cell>
          <cell r="S91" t="str">
            <v>464</v>
          </cell>
          <cell r="T91" t="str">
            <v>2.3333</v>
          </cell>
          <cell r="U91" t="str">
            <v>471</v>
          </cell>
          <cell r="V91">
            <v>90</v>
          </cell>
        </row>
        <row r="92">
          <cell r="A92" t="str">
            <v>201906061715</v>
          </cell>
          <cell r="B92" t="str">
            <v>201906061715</v>
          </cell>
          <cell r="C92" t="e">
            <v>#N/A</v>
          </cell>
          <cell r="D92" t="e">
            <v>#N/A</v>
          </cell>
          <cell r="E92" t="e">
            <v>#N/A</v>
          </cell>
          <cell r="F92" t="e">
            <v>#N/A</v>
          </cell>
          <cell r="G92" t="str">
            <v>王皓钰</v>
          </cell>
          <cell r="H92" t="str">
            <v>1930</v>
          </cell>
          <cell r="I92" t="str">
            <v>26</v>
          </cell>
          <cell r="J92" t="str">
            <v>62</v>
          </cell>
          <cell r="K92" t="str">
            <v>62</v>
          </cell>
          <cell r="L92" t="str">
            <v>0</v>
          </cell>
          <cell r="M92" t="str">
            <v>100%</v>
          </cell>
          <cell r="N92" t="str">
            <v>74.23</v>
          </cell>
          <cell r="O92" t="str">
            <v>464</v>
          </cell>
          <cell r="P92" t="str">
            <v>72.48</v>
          </cell>
          <cell r="Q92" t="str">
            <v>478</v>
          </cell>
          <cell r="R92" t="str">
            <v>2.4231</v>
          </cell>
          <cell r="S92" t="str">
            <v>465</v>
          </cell>
          <cell r="T92" t="str">
            <v>2.2476</v>
          </cell>
          <cell r="U92" t="str">
            <v>484</v>
          </cell>
          <cell r="V92">
            <v>91</v>
          </cell>
        </row>
        <row r="93">
          <cell r="A93" t="str">
            <v>201906061305</v>
          </cell>
          <cell r="B93" t="str">
            <v>201906061305</v>
          </cell>
          <cell r="C93" t="e">
            <v>#N/A</v>
          </cell>
          <cell r="D93" t="e">
            <v>#N/A</v>
          </cell>
          <cell r="E93" t="e">
            <v>#N/A</v>
          </cell>
          <cell r="F93" t="e">
            <v>#N/A</v>
          </cell>
          <cell r="G93" t="str">
            <v>丁汶萱</v>
          </cell>
          <cell r="H93" t="str">
            <v>1915</v>
          </cell>
          <cell r="I93" t="str">
            <v>26</v>
          </cell>
          <cell r="J93" t="str">
            <v>62</v>
          </cell>
          <cell r="K93" t="str">
            <v>57.5</v>
          </cell>
          <cell r="L93" t="str">
            <v>4.5</v>
          </cell>
          <cell r="M93" t="str">
            <v>92.31%</v>
          </cell>
          <cell r="N93" t="str">
            <v>73.65</v>
          </cell>
          <cell r="O93" t="str">
            <v>471</v>
          </cell>
          <cell r="P93" t="str">
            <v>71.94</v>
          </cell>
          <cell r="Q93" t="str">
            <v>489</v>
          </cell>
          <cell r="R93" t="str">
            <v>2.3846</v>
          </cell>
          <cell r="S93" t="str">
            <v>472</v>
          </cell>
          <cell r="T93" t="str">
            <v>2.2177</v>
          </cell>
          <cell r="U93" t="str">
            <v>488</v>
          </cell>
          <cell r="V93">
            <v>92</v>
          </cell>
        </row>
        <row r="94">
          <cell r="A94" t="str">
            <v>201906061620</v>
          </cell>
          <cell r="B94" t="str">
            <v>201906061620</v>
          </cell>
          <cell r="C94" t="e">
            <v>#N/A</v>
          </cell>
          <cell r="D94" t="e">
            <v>#N/A</v>
          </cell>
          <cell r="E94" t="e">
            <v>#N/A</v>
          </cell>
          <cell r="F94" t="e">
            <v>#N/A</v>
          </cell>
          <cell r="G94" t="str">
            <v>吴乃鑫</v>
          </cell>
          <cell r="H94" t="str">
            <v>1909</v>
          </cell>
          <cell r="I94" t="str">
            <v>26</v>
          </cell>
          <cell r="J94" t="str">
            <v>61</v>
          </cell>
          <cell r="K94" t="str">
            <v>54</v>
          </cell>
          <cell r="L94" t="str">
            <v>7</v>
          </cell>
          <cell r="M94" t="str">
            <v>88.46%</v>
          </cell>
          <cell r="N94" t="str">
            <v>73.42</v>
          </cell>
          <cell r="O94" t="str">
            <v>473</v>
          </cell>
          <cell r="P94" t="str">
            <v>72.31</v>
          </cell>
          <cell r="Q94" t="str">
            <v>480</v>
          </cell>
          <cell r="R94" t="str">
            <v>2.3154</v>
          </cell>
          <cell r="S94" t="str">
            <v>479</v>
          </cell>
          <cell r="T94" t="str">
            <v>2.2131</v>
          </cell>
          <cell r="U94" t="str">
            <v>490</v>
          </cell>
          <cell r="V94">
            <v>93</v>
          </cell>
        </row>
        <row r="95">
          <cell r="A95" t="str">
            <v>201906061525</v>
          </cell>
          <cell r="B95" t="str">
            <v>201906061525</v>
          </cell>
          <cell r="C95" t="e">
            <v>#N/A</v>
          </cell>
          <cell r="D95" t="e">
            <v>#N/A</v>
          </cell>
          <cell r="E95" t="e">
            <v>#N/A</v>
          </cell>
          <cell r="F95" t="e">
            <v>#N/A</v>
          </cell>
          <cell r="G95" t="str">
            <v>曾靖然</v>
          </cell>
          <cell r="H95" t="str">
            <v>1865</v>
          </cell>
          <cell r="I95" t="str">
            <v>27</v>
          </cell>
          <cell r="J95" t="str">
            <v>64</v>
          </cell>
          <cell r="K95" t="str">
            <v>57</v>
          </cell>
          <cell r="L95" t="str">
            <v>7</v>
          </cell>
          <cell r="M95" t="str">
            <v>88.89%</v>
          </cell>
          <cell r="N95" t="str">
            <v>69.07</v>
          </cell>
          <cell r="O95" t="str">
            <v>518</v>
          </cell>
          <cell r="P95" t="str">
            <v>69.09</v>
          </cell>
          <cell r="Q95" t="str">
            <v>514</v>
          </cell>
          <cell r="R95" t="str">
            <v>2.1741</v>
          </cell>
          <cell r="S95" t="str">
            <v>506</v>
          </cell>
          <cell r="T95" t="str">
            <v>2.0898</v>
          </cell>
          <cell r="U95" t="str">
            <v>503</v>
          </cell>
          <cell r="V95">
            <v>94</v>
          </cell>
        </row>
        <row r="96">
          <cell r="A96" t="str">
            <v>201906062109</v>
          </cell>
          <cell r="B96" t="str">
            <v>201906062109</v>
          </cell>
          <cell r="C96" t="e">
            <v>#N/A</v>
          </cell>
          <cell r="D96" t="e">
            <v>#N/A</v>
          </cell>
          <cell r="E96" t="e">
            <v>#N/A</v>
          </cell>
          <cell r="F96" t="e">
            <v>#N/A</v>
          </cell>
          <cell r="G96" t="str">
            <v>赖嘉诚</v>
          </cell>
          <cell r="H96" t="str">
            <v>1906</v>
          </cell>
          <cell r="I96" t="str">
            <v>27</v>
          </cell>
          <cell r="J96" t="str">
            <v>64</v>
          </cell>
          <cell r="K96" t="str">
            <v>51</v>
          </cell>
          <cell r="L96" t="str">
            <v>13</v>
          </cell>
          <cell r="M96" t="str">
            <v>85.19%</v>
          </cell>
          <cell r="N96" t="str">
            <v>70.59</v>
          </cell>
          <cell r="O96" t="str">
            <v>508</v>
          </cell>
          <cell r="P96" t="str">
            <v>70.2</v>
          </cell>
          <cell r="Q96" t="str">
            <v>504</v>
          </cell>
          <cell r="R96" t="str">
            <v>2.0481</v>
          </cell>
          <cell r="S96" t="str">
            <v>516</v>
          </cell>
          <cell r="T96" t="str">
            <v>1.9938</v>
          </cell>
          <cell r="U96" t="str">
            <v>513</v>
          </cell>
          <cell r="V96">
            <v>95</v>
          </cell>
        </row>
        <row r="97">
          <cell r="A97" t="str">
            <v>201906061629</v>
          </cell>
          <cell r="B97" t="str">
            <v>201906061629</v>
          </cell>
          <cell r="C97" t="e">
            <v>#N/A</v>
          </cell>
          <cell r="D97" t="e">
            <v>#N/A</v>
          </cell>
          <cell r="E97" t="e">
            <v>#N/A</v>
          </cell>
          <cell r="F97" t="e">
            <v>#N/A</v>
          </cell>
          <cell r="G97" t="str">
            <v>周书帆</v>
          </cell>
          <cell r="H97" t="str">
            <v>1927</v>
          </cell>
          <cell r="I97" t="str">
            <v>27</v>
          </cell>
          <cell r="J97" t="str">
            <v>64</v>
          </cell>
          <cell r="K97" t="str">
            <v>56</v>
          </cell>
          <cell r="L97" t="str">
            <v>8</v>
          </cell>
          <cell r="M97" t="str">
            <v>88.89%</v>
          </cell>
          <cell r="N97" t="str">
            <v>71.37</v>
          </cell>
          <cell r="O97" t="str">
            <v>504</v>
          </cell>
          <cell r="P97" t="str">
            <v>69.63</v>
          </cell>
          <cell r="Q97" t="str">
            <v>510</v>
          </cell>
          <cell r="R97" t="str">
            <v>2.1407</v>
          </cell>
          <cell r="S97" t="str">
            <v>513</v>
          </cell>
          <cell r="T97" t="str">
            <v>1.9727</v>
          </cell>
          <cell r="U97" t="str">
            <v>515</v>
          </cell>
          <cell r="V97">
            <v>96</v>
          </cell>
        </row>
        <row r="98">
          <cell r="A98" t="str">
            <v>201703340324</v>
          </cell>
          <cell r="B98" t="str">
            <v>201703340324</v>
          </cell>
          <cell r="C98" t="e">
            <v>#N/A</v>
          </cell>
          <cell r="D98" t="e">
            <v>#N/A</v>
          </cell>
          <cell r="E98" t="e">
            <v>#N/A</v>
          </cell>
          <cell r="F98" t="e">
            <v>#N/A</v>
          </cell>
          <cell r="G98" t="str">
            <v>应飞鹏</v>
          </cell>
          <cell r="H98" t="str">
            <v>2180</v>
          </cell>
          <cell r="I98" t="str">
            <v>30</v>
          </cell>
          <cell r="J98" t="str">
            <v>67.25</v>
          </cell>
          <cell r="K98" t="str">
            <v>53.25</v>
          </cell>
          <cell r="L98" t="str">
            <v>14</v>
          </cell>
          <cell r="M98" t="str">
            <v>83.33%</v>
          </cell>
          <cell r="N98" t="str">
            <v>72.67</v>
          </cell>
          <cell r="O98" t="str">
            <v>483</v>
          </cell>
          <cell r="P98" t="str">
            <v>69.91</v>
          </cell>
          <cell r="Q98" t="str">
            <v>508</v>
          </cell>
          <cell r="R98" t="str">
            <v>2.1667</v>
          </cell>
          <cell r="S98" t="str">
            <v>508</v>
          </cell>
          <cell r="T98" t="str">
            <v>1.871</v>
          </cell>
          <cell r="U98" t="str">
            <v>523</v>
          </cell>
          <cell r="V98">
            <v>97</v>
          </cell>
        </row>
        <row r="99">
          <cell r="A99" t="str">
            <v>201906061329</v>
          </cell>
          <cell r="B99" t="str">
            <v>201906061329</v>
          </cell>
          <cell r="C99" t="e">
            <v>#N/A</v>
          </cell>
          <cell r="D99" t="e">
            <v>#N/A</v>
          </cell>
          <cell r="E99" t="e">
            <v>#N/A</v>
          </cell>
          <cell r="F99" t="e">
            <v>#N/A</v>
          </cell>
          <cell r="G99" t="str">
            <v>杨旭汶</v>
          </cell>
          <cell r="H99" t="str">
            <v>1894</v>
          </cell>
          <cell r="I99" t="str">
            <v>27</v>
          </cell>
          <cell r="J99" t="str">
            <v>64</v>
          </cell>
          <cell r="K99" t="str">
            <v>58.5</v>
          </cell>
          <cell r="L99" t="str">
            <v>5.5</v>
          </cell>
          <cell r="M99" t="str">
            <v>92.59%</v>
          </cell>
          <cell r="N99" t="str">
            <v>70.15</v>
          </cell>
          <cell r="O99" t="str">
            <v>511</v>
          </cell>
          <cell r="P99" t="str">
            <v>68.82</v>
          </cell>
          <cell r="Q99" t="str">
            <v>519</v>
          </cell>
          <cell r="R99" t="str">
            <v>1.9815</v>
          </cell>
          <cell r="S99" t="str">
            <v>523</v>
          </cell>
          <cell r="T99" t="str">
            <v>1.843</v>
          </cell>
          <cell r="U99" t="str">
            <v>525</v>
          </cell>
          <cell r="V99">
            <v>98</v>
          </cell>
        </row>
        <row r="100">
          <cell r="A100" t="str">
            <v>201906061304</v>
          </cell>
          <cell r="B100" t="str">
            <v>201906061304</v>
          </cell>
          <cell r="C100" t="e">
            <v>#N/A</v>
          </cell>
          <cell r="D100" t="e">
            <v>#N/A</v>
          </cell>
          <cell r="E100" t="e">
            <v>#N/A</v>
          </cell>
          <cell r="F100" t="e">
            <v>#N/A</v>
          </cell>
          <cell r="G100" t="str">
            <v>陈照洋</v>
          </cell>
          <cell r="H100" t="str">
            <v>1770</v>
          </cell>
          <cell r="I100" t="str">
            <v>27</v>
          </cell>
          <cell r="J100" t="str">
            <v>64</v>
          </cell>
          <cell r="K100" t="str">
            <v>54.5</v>
          </cell>
          <cell r="L100" t="str">
            <v>9.5</v>
          </cell>
          <cell r="M100" t="str">
            <v>81.48%</v>
          </cell>
          <cell r="N100" t="str">
            <v>65.56</v>
          </cell>
          <cell r="O100" t="str">
            <v>540</v>
          </cell>
          <cell r="P100" t="str">
            <v>66.13</v>
          </cell>
          <cell r="Q100" t="str">
            <v>535</v>
          </cell>
          <cell r="R100" t="str">
            <v>1.8111</v>
          </cell>
          <cell r="S100" t="str">
            <v>538</v>
          </cell>
          <cell r="T100" t="str">
            <v>1.8039</v>
          </cell>
          <cell r="U100" t="str">
            <v>533</v>
          </cell>
          <cell r="V100">
            <v>99</v>
          </cell>
        </row>
        <row r="101">
          <cell r="A101" t="str">
            <v>201806061628</v>
          </cell>
          <cell r="B101" t="e">
            <v>#N/A</v>
          </cell>
          <cell r="C101" t="e">
            <v>#N/A</v>
          </cell>
          <cell r="D101" t="e">
            <v>#N/A</v>
          </cell>
          <cell r="E101" t="e">
            <v>#N/A</v>
          </cell>
          <cell r="F101" t="e">
            <v>#N/A</v>
          </cell>
          <cell r="G101" t="str">
            <v>郑沛贤</v>
          </cell>
          <cell r="H101" t="str">
            <v>547</v>
          </cell>
          <cell r="I101" t="str">
            <v>10</v>
          </cell>
          <cell r="J101" t="str">
            <v>20.75</v>
          </cell>
          <cell r="K101" t="str">
            <v>18.5</v>
          </cell>
          <cell r="L101" t="str">
            <v>2.25</v>
          </cell>
          <cell r="M101" t="str">
            <v>70%</v>
          </cell>
          <cell r="N101" t="str">
            <v>54.7</v>
          </cell>
          <cell r="O101" t="str">
            <v>572</v>
          </cell>
          <cell r="P101" t="str">
            <v>64.6</v>
          </cell>
          <cell r="Q101" t="str">
            <v>541</v>
          </cell>
          <cell r="R101" t="str">
            <v>1.47</v>
          </cell>
          <cell r="S101" t="str">
            <v>563</v>
          </cell>
          <cell r="T101" t="str">
            <v>1.7614</v>
          </cell>
          <cell r="U101" t="str">
            <v>537</v>
          </cell>
          <cell r="V101">
            <v>100</v>
          </cell>
        </row>
        <row r="102">
          <cell r="A102" t="str">
            <v>201906061319</v>
          </cell>
          <cell r="B102" t="str">
            <v>201906061319</v>
          </cell>
          <cell r="C102" t="e">
            <v>#N/A</v>
          </cell>
          <cell r="D102" t="e">
            <v>#N/A</v>
          </cell>
          <cell r="E102" t="e">
            <v>#N/A</v>
          </cell>
          <cell r="F102" t="e">
            <v>#N/A</v>
          </cell>
          <cell r="G102" t="str">
            <v>罗明鸣</v>
          </cell>
          <cell r="H102" t="str">
            <v>1880</v>
          </cell>
          <cell r="I102" t="str">
            <v>27</v>
          </cell>
          <cell r="J102" t="str">
            <v>64</v>
          </cell>
          <cell r="K102" t="str">
            <v>49</v>
          </cell>
          <cell r="L102" t="str">
            <v>15</v>
          </cell>
          <cell r="M102" t="str">
            <v>81.48%</v>
          </cell>
          <cell r="N102" t="str">
            <v>69.63</v>
          </cell>
          <cell r="O102" t="str">
            <v>516</v>
          </cell>
          <cell r="P102" t="str">
            <v>68.34</v>
          </cell>
          <cell r="Q102" t="str">
            <v>523</v>
          </cell>
          <cell r="R102" t="str">
            <v>1.863</v>
          </cell>
          <cell r="S102" t="str">
            <v>532</v>
          </cell>
          <cell r="T102" t="str">
            <v>1.7086</v>
          </cell>
          <cell r="U102" t="str">
            <v>541</v>
          </cell>
          <cell r="V102">
            <v>101</v>
          </cell>
        </row>
        <row r="103">
          <cell r="A103" t="str">
            <v>201906061610</v>
          </cell>
          <cell r="B103" t="str">
            <v>201906061610</v>
          </cell>
          <cell r="C103" t="e">
            <v>#N/A</v>
          </cell>
          <cell r="D103" t="e">
            <v>#N/A</v>
          </cell>
          <cell r="E103" t="e">
            <v>#N/A</v>
          </cell>
          <cell r="F103" t="e">
            <v>#N/A</v>
          </cell>
          <cell r="G103" t="str">
            <v>马乐乐</v>
          </cell>
          <cell r="H103" t="str">
            <v>1707</v>
          </cell>
          <cell r="I103" t="str">
            <v>27</v>
          </cell>
          <cell r="J103" t="str">
            <v>64</v>
          </cell>
          <cell r="K103" t="str">
            <v>46.5</v>
          </cell>
          <cell r="L103" t="str">
            <v>17.5</v>
          </cell>
          <cell r="M103" t="str">
            <v>74.07%</v>
          </cell>
          <cell r="N103" t="str">
            <v>63.22</v>
          </cell>
          <cell r="O103" t="str">
            <v>553</v>
          </cell>
          <cell r="P103" t="str">
            <v>61.66</v>
          </cell>
          <cell r="Q103" t="str">
            <v>554</v>
          </cell>
          <cell r="R103" t="str">
            <v>1.8259</v>
          </cell>
          <cell r="S103" t="str">
            <v>537</v>
          </cell>
          <cell r="T103" t="str">
            <v>1.6992</v>
          </cell>
          <cell r="U103" t="str">
            <v>542</v>
          </cell>
          <cell r="V103">
            <v>102</v>
          </cell>
        </row>
        <row r="104">
          <cell r="A104" t="str">
            <v>201906062708</v>
          </cell>
          <cell r="B104" t="str">
            <v>201906062708</v>
          </cell>
          <cell r="C104" t="e">
            <v>#N/A</v>
          </cell>
          <cell r="D104" t="e">
            <v>#N/A</v>
          </cell>
          <cell r="E104" t="e">
            <v>#N/A</v>
          </cell>
          <cell r="F104" t="e">
            <v>#N/A</v>
          </cell>
          <cell r="G104" t="str">
            <v>李洪</v>
          </cell>
          <cell r="H104" t="str">
            <v>1842</v>
          </cell>
          <cell r="I104" t="str">
            <v>27</v>
          </cell>
          <cell r="J104" t="str">
            <v>64</v>
          </cell>
          <cell r="K104" t="str">
            <v>51</v>
          </cell>
          <cell r="L104" t="str">
            <v>13</v>
          </cell>
          <cell r="M104" t="str">
            <v>85.19%</v>
          </cell>
          <cell r="N104" t="str">
            <v>68.22</v>
          </cell>
          <cell r="O104" t="str">
            <v>524</v>
          </cell>
          <cell r="P104" t="str">
            <v>66.8</v>
          </cell>
          <cell r="Q104" t="str">
            <v>531</v>
          </cell>
          <cell r="R104" t="str">
            <v>1.7889</v>
          </cell>
          <cell r="S104" t="str">
            <v>541</v>
          </cell>
          <cell r="T104" t="str">
            <v>1.6289</v>
          </cell>
          <cell r="U104" t="str">
            <v>549</v>
          </cell>
          <cell r="V104">
            <v>103</v>
          </cell>
        </row>
        <row r="105">
          <cell r="A105" t="str">
            <v>201906061334</v>
          </cell>
          <cell r="B105" t="str">
            <v>201906061334</v>
          </cell>
          <cell r="C105" t="e">
            <v>#N/A</v>
          </cell>
          <cell r="D105" t="e">
            <v>#N/A</v>
          </cell>
          <cell r="E105" t="e">
            <v>#N/A</v>
          </cell>
          <cell r="F105" t="e">
            <v>#N/A</v>
          </cell>
          <cell r="G105" t="str">
            <v>陈润宇</v>
          </cell>
          <cell r="H105" t="str">
            <v>1093</v>
          </cell>
          <cell r="I105" t="str">
            <v>24</v>
          </cell>
          <cell r="J105" t="str">
            <v>58</v>
          </cell>
          <cell r="K105" t="str">
            <v>29.5</v>
          </cell>
          <cell r="L105" t="str">
            <v>28.5</v>
          </cell>
          <cell r="M105" t="str">
            <v>50%</v>
          </cell>
          <cell r="N105" t="str">
            <v>45.54</v>
          </cell>
          <cell r="O105" t="str">
            <v>580</v>
          </cell>
          <cell r="P105" t="str">
            <v>50.57</v>
          </cell>
          <cell r="Q105" t="str">
            <v>579</v>
          </cell>
          <cell r="R105" t="str">
            <v>0.9583</v>
          </cell>
          <cell r="S105" t="str">
            <v>578</v>
          </cell>
          <cell r="T105" t="str">
            <v>0.9431</v>
          </cell>
          <cell r="U105" t="str">
            <v>577</v>
          </cell>
          <cell r="V105">
            <v>104</v>
          </cell>
        </row>
        <row r="106">
          <cell r="A106" t="str">
            <v>201906010206</v>
          </cell>
          <cell r="B106" t="str">
            <v>201906010206</v>
          </cell>
          <cell r="C106" t="e">
            <v>#N/A</v>
          </cell>
          <cell r="D106" t="e">
            <v>#N/A</v>
          </cell>
          <cell r="E106" t="e">
            <v>#N/A</v>
          </cell>
          <cell r="F106" t="e">
            <v>#N/A</v>
          </cell>
          <cell r="G106" t="str">
            <v>李浩</v>
          </cell>
          <cell r="H106" t="str">
            <v>1059</v>
          </cell>
          <cell r="I106" t="str">
            <v>27</v>
          </cell>
          <cell r="J106" t="str">
            <v>64</v>
          </cell>
          <cell r="K106" t="str">
            <v>15</v>
          </cell>
          <cell r="L106" t="str">
            <v>49</v>
          </cell>
          <cell r="M106" t="str">
            <v>29.63%</v>
          </cell>
          <cell r="N106" t="str">
            <v>39.22</v>
          </cell>
          <cell r="O106" t="str">
            <v>583</v>
          </cell>
          <cell r="P106" t="str">
            <v>38.17</v>
          </cell>
          <cell r="Q106" t="str">
            <v>585</v>
          </cell>
          <cell r="R106" t="str">
            <v>0.5222</v>
          </cell>
          <cell r="S106" t="str">
            <v>586</v>
          </cell>
          <cell r="T106" t="str">
            <v>0.3875</v>
          </cell>
          <cell r="U106" t="str">
            <v>587</v>
          </cell>
          <cell r="V106">
            <v>105</v>
          </cell>
        </row>
        <row r="107">
          <cell r="A107" t="str">
            <v>201906062104</v>
          </cell>
          <cell r="B107" t="str">
            <v>201906062104</v>
          </cell>
          <cell r="C107" t="e">
            <v>#N/A</v>
          </cell>
          <cell r="D107" t="e">
            <v>#N/A</v>
          </cell>
          <cell r="E107" t="e">
            <v>#N/A</v>
          </cell>
          <cell r="F107" t="e">
            <v>#N/A</v>
          </cell>
          <cell r="G107" t="str">
            <v>兑晨</v>
          </cell>
          <cell r="H107" t="str">
            <v>769</v>
          </cell>
          <cell r="I107" t="str">
            <v>23</v>
          </cell>
          <cell r="J107" t="str">
            <v>52</v>
          </cell>
          <cell r="K107" t="str">
            <v>12.5</v>
          </cell>
          <cell r="L107" t="str">
            <v>39.5</v>
          </cell>
          <cell r="M107" t="str">
            <v>34.78%</v>
          </cell>
          <cell r="N107" t="str">
            <v>33.43</v>
          </cell>
          <cell r="O107" t="str">
            <v>586</v>
          </cell>
          <cell r="P107" t="str">
            <v>31.12</v>
          </cell>
          <cell r="Q107" t="str">
            <v>587</v>
          </cell>
          <cell r="R107" t="str">
            <v>0.5261</v>
          </cell>
          <cell r="S107" t="str">
            <v>585</v>
          </cell>
          <cell r="T107" t="str">
            <v>0.3692</v>
          </cell>
          <cell r="U107" t="str">
            <v>588</v>
          </cell>
          <cell r="V107">
            <v>106</v>
          </cell>
        </row>
        <row r="108">
          <cell r="A108" t="str">
            <v>201706061704</v>
          </cell>
          <cell r="B108" t="str">
            <v>201706061704</v>
          </cell>
          <cell r="C108" t="e">
            <v>#N/A</v>
          </cell>
          <cell r="D108" t="e">
            <v>#N/A</v>
          </cell>
          <cell r="E108" t="e">
            <v>#N/A</v>
          </cell>
          <cell r="F108" t="e">
            <v>#N/A</v>
          </cell>
          <cell r="G108" t="str">
            <v>蒋潼</v>
          </cell>
          <cell r="H108" t="str">
            <v>0</v>
          </cell>
          <cell r="I108" t="str">
            <v>11</v>
          </cell>
          <cell r="J108" t="str">
            <v>26.5</v>
          </cell>
          <cell r="K108" t="str">
            <v>0</v>
          </cell>
          <cell r="L108" t="str">
            <v>26.5</v>
          </cell>
          <cell r="M108" t="str">
            <v>0%</v>
          </cell>
          <cell r="N108" t="str">
            <v>0</v>
          </cell>
          <cell r="O108" t="str">
            <v>593</v>
          </cell>
          <cell r="P108" t="str">
            <v>0</v>
          </cell>
          <cell r="Q108" t="str">
            <v>593</v>
          </cell>
          <cell r="R108" t="str">
            <v>0</v>
          </cell>
          <cell r="S108" t="str">
            <v>591</v>
          </cell>
          <cell r="T108" t="str">
            <v>0</v>
          </cell>
          <cell r="U108" t="str">
            <v>591</v>
          </cell>
          <cell r="V108">
            <v>107</v>
          </cell>
        </row>
      </sheetData>
      <sheetData sheetId="2">
        <row r="1">
          <cell r="A1" t="str">
            <v>学号</v>
          </cell>
        </row>
      </sheetData>
      <sheetData sheetId="3">
        <row r="1">
          <cell r="A1" t="str">
            <v>学号</v>
          </cell>
        </row>
      </sheetData>
      <sheetData sheetId="4">
        <row r="1">
          <cell r="D1" t="str">
            <v>数媒</v>
          </cell>
        </row>
      </sheetData>
      <sheetData sheetId="5">
        <row r="1">
          <cell r="E1" t="str">
            <v>网工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8"/>
  <sheetViews>
    <sheetView tabSelected="1" zoomScale="69" zoomScaleNormal="60" workbookViewId="0">
      <pane xSplit="3" ySplit="4" topLeftCell="AE5" activePane="bottomRight" state="frozen"/>
      <selection pane="topRight" activeCell="D1" sqref="D1"/>
      <selection pane="bottomLeft" activeCell="A5" sqref="A5"/>
      <selection pane="bottomRight" activeCell="AD97" sqref="AD97"/>
    </sheetView>
  </sheetViews>
  <sheetFormatPr defaultColWidth="9" defaultRowHeight="14" x14ac:dyDescent="0.25"/>
  <cols>
    <col min="1" max="1" width="31" style="2" customWidth="1"/>
    <col min="2" max="2" width="14.6328125" style="2" customWidth="1"/>
    <col min="3" max="3" width="9" style="2"/>
    <col min="4" max="4" width="9" style="3"/>
    <col min="5" max="6" width="9" style="4"/>
    <col min="7" max="7" width="9" style="3"/>
    <col min="8" max="10" width="9" style="5"/>
    <col min="11" max="11" width="17" style="6" customWidth="1"/>
    <col min="12" max="12" width="9" style="3"/>
    <col min="13" max="13" width="16.54296875" style="7" customWidth="1"/>
    <col min="14" max="14" width="9" style="3"/>
    <col min="15" max="15" width="16.81640625" style="7" customWidth="1"/>
    <col min="16" max="16" width="9.6328125" style="3" customWidth="1"/>
    <col min="17" max="17" width="9" style="3"/>
    <col min="18" max="18" width="9" style="5"/>
    <col min="19" max="23" width="9" style="3"/>
    <col min="24" max="24" width="32.81640625" style="7" customWidth="1"/>
    <col min="25" max="25" width="13.453125" style="8" customWidth="1"/>
    <col min="26" max="27" width="74.6328125" style="9" customWidth="1"/>
    <col min="28" max="28" width="16.90625" style="3" customWidth="1"/>
    <col min="29" max="29" width="31.36328125" style="7" customWidth="1"/>
    <col min="30" max="32" width="9" style="3"/>
    <col min="33" max="34" width="16.453125" style="4" customWidth="1"/>
    <col min="35" max="35" width="9" style="4"/>
    <col min="36" max="36" width="9" style="3"/>
    <col min="37" max="37" width="23" style="7" customWidth="1"/>
    <col min="38" max="39" width="9" style="3"/>
    <col min="40" max="40" width="9" style="10"/>
    <col min="41" max="41" width="9" style="3"/>
    <col min="42" max="42" width="9" style="10"/>
    <col min="43" max="46" width="9" style="3"/>
    <col min="47" max="48" width="9" style="5"/>
    <col min="49" max="16384" width="9" style="11"/>
  </cols>
  <sheetData>
    <row r="1" spans="1:48" s="1" customFormat="1" ht="28" customHeight="1" x14ac:dyDescent="0.25">
      <c r="A1" s="82" t="s">
        <v>0</v>
      </c>
      <c r="B1" s="83" t="s">
        <v>1</v>
      </c>
      <c r="C1" s="83" t="s">
        <v>2</v>
      </c>
      <c r="D1" s="88" t="s">
        <v>3</v>
      </c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/>
      <c r="R1" s="80" t="s">
        <v>4</v>
      </c>
      <c r="S1" s="81"/>
      <c r="T1" s="81" t="s">
        <v>5</v>
      </c>
      <c r="U1" s="81"/>
      <c r="V1" s="81"/>
      <c r="W1" s="65" t="s">
        <v>6</v>
      </c>
      <c r="X1" s="63" t="s">
        <v>7</v>
      </c>
      <c r="Y1" s="64"/>
      <c r="Z1" s="63" t="s">
        <v>8</v>
      </c>
      <c r="AA1" s="63"/>
      <c r="AB1" s="64"/>
      <c r="AC1" s="63" t="s">
        <v>9</v>
      </c>
      <c r="AD1" s="64"/>
      <c r="AE1" s="115" t="s">
        <v>10</v>
      </c>
      <c r="AF1" s="115"/>
      <c r="AG1" s="116"/>
      <c r="AH1" s="116"/>
      <c r="AI1" s="116"/>
      <c r="AJ1" s="115"/>
      <c r="AK1" s="117"/>
      <c r="AL1" s="115"/>
      <c r="AM1" s="115"/>
      <c r="AN1" s="116" t="s">
        <v>11</v>
      </c>
      <c r="AO1" s="115"/>
      <c r="AP1" s="116"/>
      <c r="AQ1" s="115"/>
      <c r="AR1" s="115"/>
      <c r="AS1" s="118" t="s">
        <v>12</v>
      </c>
      <c r="AT1" s="121" t="s">
        <v>13</v>
      </c>
      <c r="AU1" s="100" t="s">
        <v>14</v>
      </c>
      <c r="AV1" s="100" t="s">
        <v>15</v>
      </c>
    </row>
    <row r="2" spans="1:48" s="1" customFormat="1" ht="28" customHeight="1" x14ac:dyDescent="0.25">
      <c r="A2" s="82"/>
      <c r="B2" s="83"/>
      <c r="C2" s="83"/>
      <c r="D2" s="84" t="s">
        <v>16</v>
      </c>
      <c r="E2" s="91" t="s">
        <v>17</v>
      </c>
      <c r="F2" s="91"/>
      <c r="G2" s="92"/>
      <c r="H2" s="93"/>
      <c r="I2" s="93"/>
      <c r="J2" s="93"/>
      <c r="K2" s="93"/>
      <c r="L2" s="92"/>
      <c r="M2" s="93"/>
      <c r="N2" s="92"/>
      <c r="O2" s="92"/>
      <c r="P2" s="84"/>
      <c r="Q2" s="85" t="s">
        <v>18</v>
      </c>
      <c r="R2" s="68" t="s">
        <v>19</v>
      </c>
      <c r="S2" s="71" t="s">
        <v>20</v>
      </c>
      <c r="T2" s="71" t="s">
        <v>21</v>
      </c>
      <c r="U2" s="71" t="s">
        <v>22</v>
      </c>
      <c r="V2" s="71" t="s">
        <v>23</v>
      </c>
      <c r="W2" s="66"/>
      <c r="X2" s="68" t="s">
        <v>24</v>
      </c>
      <c r="Y2" s="71" t="s">
        <v>20</v>
      </c>
      <c r="Z2" s="74" t="s">
        <v>24</v>
      </c>
      <c r="AA2" s="75"/>
      <c r="AB2" s="71" t="s">
        <v>20</v>
      </c>
      <c r="AC2" s="68" t="s">
        <v>24</v>
      </c>
      <c r="AD2" s="71" t="s">
        <v>20</v>
      </c>
      <c r="AE2" s="103" t="s">
        <v>25</v>
      </c>
      <c r="AF2" s="104"/>
      <c r="AG2" s="104"/>
      <c r="AH2" s="104"/>
      <c r="AI2" s="104"/>
      <c r="AJ2" s="105"/>
      <c r="AK2" s="74" t="s">
        <v>26</v>
      </c>
      <c r="AL2" s="75"/>
      <c r="AM2" s="71" t="s">
        <v>27</v>
      </c>
      <c r="AN2" s="109" t="s">
        <v>28</v>
      </c>
      <c r="AO2" s="112" t="s">
        <v>20</v>
      </c>
      <c r="AP2" s="109" t="s">
        <v>29</v>
      </c>
      <c r="AQ2" s="112" t="s">
        <v>20</v>
      </c>
      <c r="AR2" s="112" t="s">
        <v>30</v>
      </c>
      <c r="AS2" s="119"/>
      <c r="AT2" s="122"/>
      <c r="AU2" s="101"/>
      <c r="AV2" s="101"/>
    </row>
    <row r="3" spans="1:48" s="1" customFormat="1" ht="28" customHeight="1" x14ac:dyDescent="0.25">
      <c r="A3" s="82"/>
      <c r="B3" s="83"/>
      <c r="C3" s="83"/>
      <c r="D3" s="84"/>
      <c r="E3" s="94" t="s">
        <v>31</v>
      </c>
      <c r="F3" s="94"/>
      <c r="G3" s="95"/>
      <c r="H3" s="96" t="s">
        <v>32</v>
      </c>
      <c r="I3" s="97"/>
      <c r="J3" s="98"/>
      <c r="K3" s="99" t="s">
        <v>33</v>
      </c>
      <c r="L3" s="95"/>
      <c r="M3" s="99" t="s">
        <v>34</v>
      </c>
      <c r="N3" s="95"/>
      <c r="O3" s="99" t="s">
        <v>35</v>
      </c>
      <c r="P3" s="95"/>
      <c r="Q3" s="86"/>
      <c r="R3" s="69"/>
      <c r="S3" s="72"/>
      <c r="T3" s="72"/>
      <c r="U3" s="72"/>
      <c r="V3" s="72"/>
      <c r="W3" s="66"/>
      <c r="X3" s="69"/>
      <c r="Y3" s="72"/>
      <c r="Z3" s="76"/>
      <c r="AA3" s="77"/>
      <c r="AB3" s="72"/>
      <c r="AC3" s="69"/>
      <c r="AD3" s="72"/>
      <c r="AE3" s="106"/>
      <c r="AF3" s="107"/>
      <c r="AG3" s="107"/>
      <c r="AH3" s="107"/>
      <c r="AI3" s="107"/>
      <c r="AJ3" s="108"/>
      <c r="AK3" s="78"/>
      <c r="AL3" s="79"/>
      <c r="AM3" s="72"/>
      <c r="AN3" s="110"/>
      <c r="AO3" s="113"/>
      <c r="AP3" s="110"/>
      <c r="AQ3" s="113"/>
      <c r="AR3" s="113"/>
      <c r="AS3" s="119"/>
      <c r="AT3" s="122"/>
      <c r="AU3" s="101"/>
      <c r="AV3" s="101"/>
    </row>
    <row r="4" spans="1:48" s="1" customFormat="1" ht="28" customHeight="1" x14ac:dyDescent="0.25">
      <c r="A4" s="82"/>
      <c r="B4" s="83"/>
      <c r="C4" s="83"/>
      <c r="D4" s="84"/>
      <c r="E4" s="15" t="s">
        <v>36</v>
      </c>
      <c r="F4" s="15" t="s">
        <v>37</v>
      </c>
      <c r="G4" s="16" t="s">
        <v>30</v>
      </c>
      <c r="H4" s="17" t="s">
        <v>38</v>
      </c>
      <c r="I4" s="26" t="s">
        <v>39</v>
      </c>
      <c r="J4" s="26" t="s">
        <v>20</v>
      </c>
      <c r="K4" s="17" t="s">
        <v>24</v>
      </c>
      <c r="L4" s="16" t="s">
        <v>20</v>
      </c>
      <c r="M4" s="17" t="s">
        <v>24</v>
      </c>
      <c r="N4" s="16" t="s">
        <v>20</v>
      </c>
      <c r="O4" s="17" t="s">
        <v>24</v>
      </c>
      <c r="P4" s="16" t="s">
        <v>20</v>
      </c>
      <c r="Q4" s="87"/>
      <c r="R4" s="70"/>
      <c r="S4" s="73"/>
      <c r="T4" s="73"/>
      <c r="U4" s="73"/>
      <c r="V4" s="73"/>
      <c r="W4" s="67"/>
      <c r="X4" s="70"/>
      <c r="Y4" s="73"/>
      <c r="Z4" s="78"/>
      <c r="AA4" s="79"/>
      <c r="AB4" s="73"/>
      <c r="AC4" s="70"/>
      <c r="AD4" s="73"/>
      <c r="AE4" s="13" t="s">
        <v>40</v>
      </c>
      <c r="AF4" s="13" t="s">
        <v>41</v>
      </c>
      <c r="AG4" s="12" t="s">
        <v>42</v>
      </c>
      <c r="AH4" s="12" t="s">
        <v>43</v>
      </c>
      <c r="AI4" s="12" t="s">
        <v>44</v>
      </c>
      <c r="AJ4" s="13" t="s">
        <v>45</v>
      </c>
      <c r="AK4" s="14" t="s">
        <v>24</v>
      </c>
      <c r="AL4" s="13" t="s">
        <v>20</v>
      </c>
      <c r="AM4" s="73"/>
      <c r="AN4" s="111"/>
      <c r="AO4" s="114"/>
      <c r="AP4" s="111"/>
      <c r="AQ4" s="114"/>
      <c r="AR4" s="114"/>
      <c r="AS4" s="120"/>
      <c r="AT4" s="123"/>
      <c r="AU4" s="102"/>
      <c r="AV4" s="102"/>
    </row>
    <row r="5" spans="1:48" x14ac:dyDescent="0.25">
      <c r="A5" s="18" t="s">
        <v>46</v>
      </c>
      <c r="B5" s="19">
        <v>201806061628</v>
      </c>
      <c r="C5" s="53" t="s">
        <v>137</v>
      </c>
      <c r="D5" s="20">
        <v>53.77</v>
      </c>
      <c r="E5" s="21"/>
      <c r="F5" s="21"/>
      <c r="G5" s="20"/>
      <c r="H5" s="22">
        <f>VLOOKUP(B5,[1]Sheet1!$A$2:$H$490,5,0)</f>
        <v>7.6</v>
      </c>
      <c r="I5" s="22">
        <f>VLOOKUP(B5,[1]Sheet1!$A$2:$H$490,6,0)</f>
        <v>0</v>
      </c>
      <c r="J5" s="20">
        <f>VLOOKUP(B5,[1]Sheet1!$A$2:$H$490,7,0)</f>
        <v>7.6</v>
      </c>
      <c r="K5" s="62" t="s">
        <v>241</v>
      </c>
      <c r="L5" s="20"/>
      <c r="M5" s="27"/>
      <c r="N5" s="20"/>
      <c r="O5" s="27" t="s">
        <v>47</v>
      </c>
      <c r="P5" s="20"/>
      <c r="Q5" s="20">
        <f t="shared" ref="Q5:Q7" si="0">D5+G5+J5+L5+N5+P5</f>
        <v>61.370000000000005</v>
      </c>
      <c r="R5" s="25"/>
      <c r="T5" s="20"/>
      <c r="U5" s="20"/>
      <c r="V5" s="20"/>
      <c r="W5" s="20"/>
      <c r="Y5" s="33"/>
      <c r="Z5" s="34"/>
      <c r="AA5" s="34"/>
      <c r="AB5" s="20"/>
      <c r="AC5" s="28"/>
      <c r="AD5" s="20"/>
      <c r="AE5" s="20"/>
      <c r="AF5" s="20"/>
      <c r="AG5" s="21"/>
      <c r="AH5" s="43"/>
      <c r="AI5" s="44"/>
      <c r="AJ5" s="20"/>
      <c r="AK5" s="28"/>
      <c r="AL5" s="20"/>
      <c r="AM5" s="20">
        <f>AL5+AJ5</f>
        <v>0</v>
      </c>
      <c r="AN5"/>
      <c r="AO5" s="20"/>
      <c r="AP5" s="31"/>
      <c r="AQ5" s="20"/>
      <c r="AR5" s="3">
        <f t="shared" ref="AR5:AR7" si="1">AO5+AQ5</f>
        <v>0</v>
      </c>
      <c r="AS5" s="48">
        <f>Y5+AB5+AD5+AM5+AR5</f>
        <v>0</v>
      </c>
      <c r="AT5" s="3">
        <f>AS5+W5</f>
        <v>0</v>
      </c>
      <c r="AU5" s="22">
        <f t="shared" ref="AU5:AU34" si="2">RANK(AT5,$AT$5:$AT$97)</f>
        <v>34</v>
      </c>
      <c r="AV5" s="25">
        <v>100</v>
      </c>
    </row>
    <row r="6" spans="1:48" x14ac:dyDescent="0.25">
      <c r="A6" s="18" t="s">
        <v>46</v>
      </c>
      <c r="B6" s="19" t="s">
        <v>48</v>
      </c>
      <c r="C6" s="53" t="s">
        <v>138</v>
      </c>
      <c r="D6" s="20">
        <v>55.2</v>
      </c>
      <c r="E6" s="21"/>
      <c r="F6" s="21"/>
      <c r="G6" s="20"/>
      <c r="H6" s="22">
        <f>VLOOKUP(B6,[1]Sheet1!$A$2:$H$490,5,0)</f>
        <v>7.9</v>
      </c>
      <c r="I6" s="22">
        <f>VLOOKUP(B6,[1]Sheet1!$A$2:$H$490,6,0)</f>
        <v>0</v>
      </c>
      <c r="J6" s="20">
        <f>VLOOKUP(B6,[1]Sheet1!$A$2:$H$490,7,0)</f>
        <v>7.9</v>
      </c>
      <c r="K6" s="62" t="s">
        <v>241</v>
      </c>
      <c r="L6" s="20"/>
      <c r="M6" s="28"/>
      <c r="N6" s="20"/>
      <c r="O6" s="27" t="s">
        <v>47</v>
      </c>
      <c r="P6" s="20" t="str">
        <f>VLOOKUP(C6,[2]Sheet1!$A$1:E1184,5,0)</f>
        <v>1</v>
      </c>
      <c r="Q6" s="20">
        <f t="shared" si="0"/>
        <v>64.099999999999994</v>
      </c>
      <c r="R6" s="25"/>
      <c r="T6" s="20"/>
      <c r="U6" s="20"/>
      <c r="V6" s="20"/>
      <c r="W6" s="20"/>
      <c r="Y6" s="33"/>
      <c r="Z6" s="34"/>
      <c r="AA6" s="34"/>
      <c r="AB6" s="20"/>
      <c r="AC6" s="28"/>
      <c r="AD6" s="20"/>
      <c r="AE6" s="20"/>
      <c r="AF6" s="20"/>
      <c r="AG6" s="21"/>
      <c r="AH6" s="43"/>
      <c r="AI6" s="44"/>
      <c r="AJ6" s="20"/>
      <c r="AK6" s="28"/>
      <c r="AL6" s="20"/>
      <c r="AM6" s="20">
        <f t="shared" ref="AM6:AM73" si="3">AL6+AJ6</f>
        <v>0</v>
      </c>
      <c r="AN6"/>
      <c r="AO6" s="20"/>
      <c r="AP6" s="31"/>
      <c r="AQ6" s="20"/>
      <c r="AR6" s="3">
        <f t="shared" si="1"/>
        <v>0</v>
      </c>
      <c r="AS6" s="48">
        <f t="shared" ref="AS6:AS8" si="4">Y6+AB6+AD6+AM6+AR6</f>
        <v>0</v>
      </c>
      <c r="AT6" s="3">
        <f t="shared" ref="AT6:AT73" si="5">AS6+W6</f>
        <v>0</v>
      </c>
      <c r="AU6" s="22">
        <f t="shared" si="2"/>
        <v>34</v>
      </c>
      <c r="AV6" s="25">
        <f>VLOOKUP(B6,[3]Sheet8!$A:$V,22,0)</f>
        <v>97</v>
      </c>
    </row>
    <row r="7" spans="1:48" x14ac:dyDescent="0.25">
      <c r="A7" s="18" t="s">
        <v>46</v>
      </c>
      <c r="B7" s="19" t="s">
        <v>49</v>
      </c>
      <c r="C7" s="53" t="s">
        <v>139</v>
      </c>
      <c r="D7" s="20">
        <v>55.2</v>
      </c>
      <c r="E7" s="21"/>
      <c r="F7" s="21"/>
      <c r="G7" s="20"/>
      <c r="H7" s="22">
        <f>VLOOKUP(B7,[1]Sheet1!$A$2:$H$490,5,0)</f>
        <v>8.6</v>
      </c>
      <c r="I7" s="22">
        <f>VLOOKUP(B7,[1]Sheet1!$A$2:$H$490,6,0)</f>
        <v>0</v>
      </c>
      <c r="J7" s="20">
        <f>VLOOKUP(B7,[1]Sheet1!$A$2:$H$490,7,0)</f>
        <v>8.6</v>
      </c>
      <c r="K7" s="62" t="s">
        <v>241</v>
      </c>
      <c r="L7" s="20"/>
      <c r="M7" s="29"/>
      <c r="N7" s="20"/>
      <c r="O7" s="27" t="s">
        <v>47</v>
      </c>
      <c r="P7" s="20" t="str">
        <f>VLOOKUP(C7,[2]Sheet1!$A$1:E1185,5,0)</f>
        <v>0.5</v>
      </c>
      <c r="Q7" s="20">
        <f t="shared" si="0"/>
        <v>64.300000000000011</v>
      </c>
      <c r="R7" s="25"/>
      <c r="T7" s="20"/>
      <c r="U7" s="20"/>
      <c r="V7" s="20"/>
      <c r="W7" s="20"/>
      <c r="Y7" s="33"/>
      <c r="Z7" s="35"/>
      <c r="AA7" s="34"/>
      <c r="AB7" s="20"/>
      <c r="AC7" s="29"/>
      <c r="AD7" s="20"/>
      <c r="AE7" s="20"/>
      <c r="AF7" s="20"/>
      <c r="AG7" s="21"/>
      <c r="AH7" s="43"/>
      <c r="AI7" s="44"/>
      <c r="AJ7" s="20"/>
      <c r="AK7" s="29"/>
      <c r="AL7" s="20"/>
      <c r="AM7" s="20">
        <f t="shared" si="3"/>
        <v>0</v>
      </c>
      <c r="AN7" s="129" t="s">
        <v>305</v>
      </c>
      <c r="AO7" s="20"/>
      <c r="AP7" s="45" t="s">
        <v>305</v>
      </c>
      <c r="AQ7" s="20"/>
      <c r="AR7" s="3">
        <f t="shared" si="1"/>
        <v>0</v>
      </c>
      <c r="AS7" s="48">
        <f t="shared" si="4"/>
        <v>0</v>
      </c>
      <c r="AT7" s="3">
        <f t="shared" si="5"/>
        <v>0</v>
      </c>
      <c r="AU7" s="22">
        <f t="shared" si="2"/>
        <v>34</v>
      </c>
      <c r="AV7" s="25">
        <f>VLOOKUP(B7,[3]Sheet8!$A:$V,22,0)</f>
        <v>45</v>
      </c>
    </row>
    <row r="8" spans="1:48" ht="70" x14ac:dyDescent="0.25">
      <c r="A8" s="18" t="s">
        <v>46</v>
      </c>
      <c r="B8" s="19" t="s">
        <v>50</v>
      </c>
      <c r="C8" s="53" t="s">
        <v>140</v>
      </c>
      <c r="D8" s="20">
        <v>56.8</v>
      </c>
      <c r="E8" s="21"/>
      <c r="F8" s="21"/>
      <c r="G8" s="20"/>
      <c r="H8" s="22">
        <f>VLOOKUP(B8,[1]Sheet1!$A$2:$H$490,5,0)</f>
        <v>8.3000000000000007</v>
      </c>
      <c r="I8" s="22">
        <f>VLOOKUP(B8,[1]Sheet1!$A$2:$H$490,6,0)</f>
        <v>0</v>
      </c>
      <c r="J8" s="20">
        <f>VLOOKUP(B8,[1]Sheet1!$A$2:$H$490,7,0)</f>
        <v>8.3000000000000007</v>
      </c>
      <c r="K8" s="47" t="s">
        <v>236</v>
      </c>
      <c r="L8" s="20">
        <v>2</v>
      </c>
      <c r="M8" s="28"/>
      <c r="N8" s="20"/>
      <c r="O8" s="27" t="s">
        <v>47</v>
      </c>
      <c r="P8" s="20" t="str">
        <f>VLOOKUP(C8,[2]Sheet1!$A$1:E1186,5,0)</f>
        <v>1.5</v>
      </c>
      <c r="Q8" s="20">
        <f t="shared" ref="Q8:Q40" si="6">D8+G8+J8+L8+N8+P8</f>
        <v>68.599999999999994</v>
      </c>
      <c r="R8" s="25"/>
      <c r="T8" s="20"/>
      <c r="U8" s="20"/>
      <c r="V8" s="20"/>
      <c r="W8" s="20"/>
      <c r="Y8" s="33"/>
      <c r="Z8" s="52" t="s">
        <v>237</v>
      </c>
      <c r="AA8" s="34"/>
      <c r="AB8" s="20">
        <f>2</f>
        <v>2</v>
      </c>
      <c r="AC8" s="28"/>
      <c r="AD8" s="20"/>
      <c r="AE8" s="20"/>
      <c r="AF8" s="20"/>
      <c r="AG8" s="21"/>
      <c r="AH8" s="43"/>
      <c r="AI8" s="44"/>
      <c r="AJ8" s="20"/>
      <c r="AK8" s="28"/>
      <c r="AL8" s="20"/>
      <c r="AM8" s="20">
        <f t="shared" si="3"/>
        <v>0</v>
      </c>
      <c r="AN8" s="45" t="s">
        <v>302</v>
      </c>
      <c r="AO8" s="20"/>
      <c r="AP8" s="45" t="s">
        <v>302</v>
      </c>
      <c r="AQ8" s="20"/>
      <c r="AR8" s="3">
        <f t="shared" ref="AR8:AR40" si="7">AO8+AQ8</f>
        <v>0</v>
      </c>
      <c r="AS8" s="48">
        <f t="shared" si="4"/>
        <v>2</v>
      </c>
      <c r="AT8" s="3">
        <f t="shared" si="5"/>
        <v>2</v>
      </c>
      <c r="AU8" s="22">
        <f t="shared" si="2"/>
        <v>27</v>
      </c>
      <c r="AV8" s="25">
        <f>VLOOKUP(B8,[3]Sheet8!$A:$V,22,0)</f>
        <v>77</v>
      </c>
    </row>
    <row r="9" spans="1:48" ht="207" customHeight="1" x14ac:dyDescent="0.25">
      <c r="A9" s="18" t="s">
        <v>46</v>
      </c>
      <c r="B9" s="19" t="s">
        <v>51</v>
      </c>
      <c r="C9" s="53" t="s">
        <v>141</v>
      </c>
      <c r="D9" s="20">
        <v>55</v>
      </c>
      <c r="E9" s="21"/>
      <c r="F9" s="21"/>
      <c r="G9" s="20"/>
      <c r="H9" s="22">
        <f>VLOOKUP(B9,[1]Sheet1!$A$2:$H$490,5,0)</f>
        <v>7.9</v>
      </c>
      <c r="I9" s="22">
        <f>VLOOKUP(B9,[1]Sheet1!$A$2:$H$490,6,0)</f>
        <v>0</v>
      </c>
      <c r="J9" s="20">
        <f>VLOOKUP(B9,[1]Sheet1!$A$2:$H$490,7,0)</f>
        <v>7.9</v>
      </c>
      <c r="K9" s="62" t="s">
        <v>241</v>
      </c>
      <c r="L9" s="20"/>
      <c r="M9" s="30"/>
      <c r="N9" s="20"/>
      <c r="O9" s="27" t="s">
        <v>47</v>
      </c>
      <c r="P9" s="20" t="str">
        <f>VLOOKUP(C9,[2]Sheet1!$A$1:E1187,5,0)</f>
        <v>0.5</v>
      </c>
      <c r="Q9" s="20">
        <f t="shared" si="6"/>
        <v>63.4</v>
      </c>
      <c r="R9" s="25"/>
      <c r="T9" s="20"/>
      <c r="U9" s="20"/>
      <c r="V9" s="20"/>
      <c r="W9" s="20"/>
      <c r="Y9" s="33"/>
      <c r="Z9" s="52" t="s">
        <v>238</v>
      </c>
      <c r="AA9" s="35"/>
      <c r="AB9" s="20">
        <f>2.4+4.8+8</f>
        <v>15.2</v>
      </c>
      <c r="AC9" s="31"/>
      <c r="AD9" s="20"/>
      <c r="AE9" s="20"/>
      <c r="AF9" s="20"/>
      <c r="AG9" s="21"/>
      <c r="AH9" s="43"/>
      <c r="AI9" s="44"/>
      <c r="AJ9" s="20"/>
      <c r="AK9" s="28"/>
      <c r="AL9" s="20"/>
      <c r="AM9" s="20">
        <f t="shared" si="3"/>
        <v>0</v>
      </c>
      <c r="AN9" s="31"/>
      <c r="AO9" s="20"/>
      <c r="AP9" s="31"/>
      <c r="AQ9" s="20"/>
      <c r="AR9" s="3">
        <f t="shared" si="7"/>
        <v>0</v>
      </c>
      <c r="AS9" s="48">
        <v>50</v>
      </c>
      <c r="AT9" s="3">
        <f t="shared" si="5"/>
        <v>50</v>
      </c>
      <c r="AU9" s="22">
        <f t="shared" si="2"/>
        <v>1</v>
      </c>
      <c r="AV9" s="25">
        <f>VLOOKUP(B9,[3]Sheet8!$A:$V,22,0)</f>
        <v>63</v>
      </c>
    </row>
    <row r="10" spans="1:48" x14ac:dyDescent="0.25">
      <c r="A10" s="18" t="s">
        <v>46</v>
      </c>
      <c r="B10" s="19" t="s">
        <v>52</v>
      </c>
      <c r="C10" s="53" t="s">
        <v>142</v>
      </c>
      <c r="D10" s="20">
        <v>54</v>
      </c>
      <c r="E10" s="21"/>
      <c r="F10" s="21"/>
      <c r="G10" s="20"/>
      <c r="H10" s="22">
        <f>VLOOKUP(B10,[1]Sheet1!$A$2:$H$490,5,0)</f>
        <v>8.1999999999999993</v>
      </c>
      <c r="I10" s="22">
        <f>VLOOKUP(B10,[1]Sheet1!$A$2:$H$490,6,0)</f>
        <v>0</v>
      </c>
      <c r="J10" s="20">
        <f>VLOOKUP(B10,[1]Sheet1!$A$2:$H$490,7,0)</f>
        <v>8.1999999999999993</v>
      </c>
      <c r="K10" s="27"/>
      <c r="L10" s="20"/>
      <c r="M10" s="28"/>
      <c r="N10" s="20"/>
      <c r="O10" s="27" t="s">
        <v>47</v>
      </c>
      <c r="P10" s="20" t="str">
        <f>VLOOKUP(C10,[2]Sheet1!$A$1:E1188,5,0)</f>
        <v>1</v>
      </c>
      <c r="Q10" s="20">
        <f t="shared" si="6"/>
        <v>63.2</v>
      </c>
      <c r="R10" s="25"/>
      <c r="T10" s="20"/>
      <c r="U10" s="20"/>
      <c r="V10" s="20"/>
      <c r="W10" s="20"/>
      <c r="Y10" s="33"/>
      <c r="Z10" s="34"/>
      <c r="AA10" s="34"/>
      <c r="AB10" s="20"/>
      <c r="AC10" s="28"/>
      <c r="AD10" s="20"/>
      <c r="AE10" s="20"/>
      <c r="AF10" s="20"/>
      <c r="AG10" s="21"/>
      <c r="AH10" s="43"/>
      <c r="AI10" s="44"/>
      <c r="AJ10" s="20"/>
      <c r="AK10" s="28"/>
      <c r="AL10" s="20"/>
      <c r="AM10" s="20">
        <f t="shared" si="3"/>
        <v>0</v>
      </c>
      <c r="AN10" s="31"/>
      <c r="AO10" s="20"/>
      <c r="AP10" s="31"/>
      <c r="AQ10" s="20"/>
      <c r="AR10" s="3">
        <f t="shared" si="7"/>
        <v>0</v>
      </c>
      <c r="AS10" s="48">
        <f t="shared" ref="AS10:AS47" si="8">Y10+AB10+AD10+AM10+AR10</f>
        <v>0</v>
      </c>
      <c r="AT10" s="3">
        <f t="shared" si="5"/>
        <v>0</v>
      </c>
      <c r="AU10" s="22">
        <f t="shared" si="2"/>
        <v>34</v>
      </c>
      <c r="AV10" s="25">
        <f>VLOOKUP(B10,[3]Sheet8!$A:$V,22,0)</f>
        <v>78</v>
      </c>
    </row>
    <row r="11" spans="1:48" ht="196" x14ac:dyDescent="0.25">
      <c r="A11" s="18" t="s">
        <v>46</v>
      </c>
      <c r="B11" s="19" t="s">
        <v>53</v>
      </c>
      <c r="C11" s="53" t="s">
        <v>143</v>
      </c>
      <c r="D11" s="20">
        <v>57.53</v>
      </c>
      <c r="E11" s="21"/>
      <c r="F11" s="21"/>
      <c r="G11" s="20"/>
      <c r="H11" s="22">
        <f>VLOOKUP(B11,[1]Sheet1!$A$2:$H$490,5,0)</f>
        <v>7.6</v>
      </c>
      <c r="I11" s="22">
        <f>VLOOKUP(B11,[1]Sheet1!$A$2:$H$490,6,0)</f>
        <v>0</v>
      </c>
      <c r="J11" s="20">
        <f>VLOOKUP(B11,[1]Sheet1!$A$2:$H$490,7,0)</f>
        <v>7.6</v>
      </c>
      <c r="K11" s="62" t="s">
        <v>240</v>
      </c>
      <c r="L11" s="20">
        <v>3.5</v>
      </c>
      <c r="M11" s="45" t="s">
        <v>239</v>
      </c>
      <c r="N11" s="20">
        <v>0.6</v>
      </c>
      <c r="O11" s="27" t="s">
        <v>47</v>
      </c>
      <c r="P11" s="20" t="str">
        <f>VLOOKUP(C11,[2]Sheet1!$A$1:E1189,5,0)</f>
        <v>1</v>
      </c>
      <c r="Q11" s="20">
        <f t="shared" si="6"/>
        <v>70.22999999999999</v>
      </c>
      <c r="R11" s="25"/>
      <c r="T11" s="20"/>
      <c r="U11" s="20"/>
      <c r="V11" s="20"/>
      <c r="W11" s="20"/>
      <c r="Y11" s="33"/>
      <c r="Z11" s="52" t="s">
        <v>309</v>
      </c>
      <c r="AA11" s="35"/>
      <c r="AB11" s="20">
        <f>1+2+4.8+1.6+9+1.6+1+0.65+8+2.4+1.6+4</f>
        <v>37.65</v>
      </c>
      <c r="AC11" s="31"/>
      <c r="AD11" s="20"/>
      <c r="AE11" s="20"/>
      <c r="AF11" s="20"/>
      <c r="AG11" s="21"/>
      <c r="AH11" s="43"/>
      <c r="AI11" s="44"/>
      <c r="AJ11" s="20"/>
      <c r="AK11" s="28"/>
      <c r="AL11" s="20"/>
      <c r="AM11" s="20">
        <f t="shared" si="3"/>
        <v>0</v>
      </c>
      <c r="AN11" s="31"/>
      <c r="AO11" s="20"/>
      <c r="AP11" s="31"/>
      <c r="AQ11" s="20"/>
      <c r="AR11" s="3">
        <f t="shared" si="7"/>
        <v>0</v>
      </c>
      <c r="AS11" s="48">
        <f t="shared" si="8"/>
        <v>37.65</v>
      </c>
      <c r="AT11" s="3">
        <f t="shared" si="5"/>
        <v>37.65</v>
      </c>
      <c r="AU11" s="22">
        <f t="shared" si="2"/>
        <v>4</v>
      </c>
      <c r="AV11" s="25">
        <f>VLOOKUP(B11,[3]Sheet8!$A:$V,22,0)</f>
        <v>5</v>
      </c>
    </row>
    <row r="12" spans="1:48" x14ac:dyDescent="0.25">
      <c r="A12" s="18" t="s">
        <v>46</v>
      </c>
      <c r="B12" s="19" t="s">
        <v>54</v>
      </c>
      <c r="C12" s="53" t="s">
        <v>144</v>
      </c>
      <c r="D12" s="20">
        <v>54.03</v>
      </c>
      <c r="E12" s="21"/>
      <c r="F12" s="21"/>
      <c r="G12" s="20"/>
      <c r="H12" s="22">
        <f>VLOOKUP(B12,[1]Sheet1!$A$2:$H$490,5,0)</f>
        <v>7.9</v>
      </c>
      <c r="I12" s="22">
        <f>VLOOKUP(B12,[1]Sheet1!$A$2:$H$490,6,0)</f>
        <v>0</v>
      </c>
      <c r="J12" s="20">
        <f>VLOOKUP(B12,[1]Sheet1!$A$2:$H$490,7,0)</f>
        <v>7.9</v>
      </c>
      <c r="K12" s="27"/>
      <c r="L12" s="20"/>
      <c r="M12" s="28"/>
      <c r="N12" s="20"/>
      <c r="O12" s="27" t="s">
        <v>47</v>
      </c>
      <c r="P12" s="20" t="str">
        <f>VLOOKUP(C12,[2]Sheet1!$A$1:E1190,5,0)</f>
        <v>1</v>
      </c>
      <c r="Q12" s="20">
        <f t="shared" si="6"/>
        <v>62.93</v>
      </c>
      <c r="R12" s="25"/>
      <c r="T12" s="20"/>
      <c r="U12" s="20"/>
      <c r="V12" s="20"/>
      <c r="W12" s="20"/>
      <c r="Y12" s="33"/>
      <c r="Z12" s="34"/>
      <c r="AA12" s="34"/>
      <c r="AB12" s="20"/>
      <c r="AC12" s="28"/>
      <c r="AD12" s="20"/>
      <c r="AE12" s="20"/>
      <c r="AF12" s="20"/>
      <c r="AG12" s="21"/>
      <c r="AH12" s="43"/>
      <c r="AI12" s="44"/>
      <c r="AJ12" s="20"/>
      <c r="AK12" s="28"/>
      <c r="AL12" s="20"/>
      <c r="AM12" s="20">
        <f t="shared" si="3"/>
        <v>0</v>
      </c>
      <c r="AN12" s="31"/>
      <c r="AO12" s="20"/>
      <c r="AP12" s="31"/>
      <c r="AQ12" s="20"/>
      <c r="AR12" s="3">
        <f t="shared" si="7"/>
        <v>0</v>
      </c>
      <c r="AS12" s="48">
        <f t="shared" si="8"/>
        <v>0</v>
      </c>
      <c r="AT12" s="3">
        <f t="shared" si="5"/>
        <v>0</v>
      </c>
      <c r="AU12" s="22">
        <f t="shared" si="2"/>
        <v>34</v>
      </c>
      <c r="AV12" s="25">
        <f>VLOOKUP(B12,[3]Sheet8!$A:$V,22,0)</f>
        <v>80</v>
      </c>
    </row>
    <row r="13" spans="1:48" ht="154" x14ac:dyDescent="0.25">
      <c r="A13" s="18" t="s">
        <v>46</v>
      </c>
      <c r="B13" s="19" t="s">
        <v>55</v>
      </c>
      <c r="C13" s="53" t="s">
        <v>145</v>
      </c>
      <c r="D13" s="20">
        <v>58.07</v>
      </c>
      <c r="E13" s="21"/>
      <c r="F13" s="21"/>
      <c r="G13" s="20"/>
      <c r="H13" s="22">
        <f>VLOOKUP(B13,[1]Sheet1!$A$2:$H$490,5,0)</f>
        <v>8.6999999999999993</v>
      </c>
      <c r="I13" s="22">
        <f>VLOOKUP(B13,[1]Sheet1!$A$2:$H$490,6,0)</f>
        <v>0</v>
      </c>
      <c r="J13" s="20">
        <f>VLOOKUP(B13,[1]Sheet1!$A$2:$H$490,7,0)</f>
        <v>8.6999999999999993</v>
      </c>
      <c r="K13" s="27"/>
      <c r="L13" s="20"/>
      <c r="M13" s="31"/>
      <c r="N13" s="20"/>
      <c r="O13" s="27" t="s">
        <v>47</v>
      </c>
      <c r="P13" s="20" t="str">
        <f>VLOOKUP(C13,[2]Sheet1!$A$1:E1191,5,0)</f>
        <v>1.5</v>
      </c>
      <c r="Q13" s="20">
        <f t="shared" si="6"/>
        <v>68.27</v>
      </c>
      <c r="R13" s="25"/>
      <c r="T13" s="20"/>
      <c r="U13" s="20"/>
      <c r="V13" s="20"/>
      <c r="W13" s="20"/>
      <c r="Y13" s="33"/>
      <c r="Z13" s="52" t="s">
        <v>242</v>
      </c>
      <c r="AA13" s="52" t="s">
        <v>245</v>
      </c>
      <c r="AB13" s="20">
        <f>23.82</f>
        <v>23.82</v>
      </c>
      <c r="AC13" s="124" t="s">
        <v>243</v>
      </c>
      <c r="AD13" s="20"/>
      <c r="AE13" s="20"/>
      <c r="AF13" s="20"/>
      <c r="AG13" s="21"/>
      <c r="AH13" s="43"/>
      <c r="AI13" s="44"/>
      <c r="AJ13" s="20"/>
      <c r="AK13" s="45" t="s">
        <v>244</v>
      </c>
      <c r="AL13" s="20"/>
      <c r="AM13" s="20">
        <f t="shared" si="3"/>
        <v>0</v>
      </c>
      <c r="AN13" s="31"/>
      <c r="AO13" s="20"/>
      <c r="AP13" s="31"/>
      <c r="AQ13" s="20"/>
      <c r="AR13" s="3">
        <f t="shared" si="7"/>
        <v>0</v>
      </c>
      <c r="AS13" s="48">
        <f t="shared" si="8"/>
        <v>23.82</v>
      </c>
      <c r="AT13" s="3">
        <f t="shared" si="5"/>
        <v>23.82</v>
      </c>
      <c r="AU13" s="22">
        <f t="shared" si="2"/>
        <v>9</v>
      </c>
      <c r="AV13" s="25">
        <f>VLOOKUP(B13,[3]Sheet8!$A:$V,22,0)</f>
        <v>27</v>
      </c>
    </row>
    <row r="14" spans="1:48" x14ac:dyDescent="0.25">
      <c r="A14" s="18" t="s">
        <v>46</v>
      </c>
      <c r="B14" s="19" t="s">
        <v>56</v>
      </c>
      <c r="C14" s="53" t="s">
        <v>146</v>
      </c>
      <c r="D14" s="20">
        <v>54.73</v>
      </c>
      <c r="E14" s="21"/>
      <c r="F14" s="21"/>
      <c r="G14" s="20"/>
      <c r="H14" s="22">
        <f>VLOOKUP(B14,[1]Sheet1!$A$2:$H$490,5,0)</f>
        <v>7.5</v>
      </c>
      <c r="I14" s="22">
        <f>VLOOKUP(B14,[1]Sheet1!$A$2:$H$490,6,0)</f>
        <v>0</v>
      </c>
      <c r="J14" s="20">
        <f>VLOOKUP(B14,[1]Sheet1!$A$2:$H$490,7,0)</f>
        <v>7.5</v>
      </c>
      <c r="K14" s="27"/>
      <c r="L14" s="20"/>
      <c r="M14" s="28"/>
      <c r="N14" s="20"/>
      <c r="O14" s="27" t="s">
        <v>47</v>
      </c>
      <c r="P14" s="20" t="str">
        <f>VLOOKUP(C14,[2]Sheet1!$A$1:E1192,5,0)</f>
        <v>1.5</v>
      </c>
      <c r="Q14" s="20">
        <f t="shared" si="6"/>
        <v>63.73</v>
      </c>
      <c r="R14" s="25"/>
      <c r="T14" s="20"/>
      <c r="U14" s="20"/>
      <c r="V14" s="20"/>
      <c r="W14" s="20"/>
      <c r="Y14" s="33"/>
      <c r="Z14" s="34"/>
      <c r="AA14" s="34"/>
      <c r="AB14" s="20"/>
      <c r="AC14" s="28"/>
      <c r="AD14" s="20"/>
      <c r="AE14" s="20"/>
      <c r="AF14" s="20"/>
      <c r="AG14" s="21"/>
      <c r="AH14" s="43"/>
      <c r="AI14" s="44"/>
      <c r="AJ14" s="20"/>
      <c r="AK14" s="28"/>
      <c r="AL14" s="20"/>
      <c r="AM14" s="20">
        <f t="shared" si="3"/>
        <v>0</v>
      </c>
      <c r="AN14" s="31"/>
      <c r="AO14" s="20"/>
      <c r="AP14" s="31"/>
      <c r="AQ14" s="20"/>
      <c r="AR14" s="3">
        <f t="shared" si="7"/>
        <v>0</v>
      </c>
      <c r="AS14" s="48">
        <f t="shared" si="8"/>
        <v>0</v>
      </c>
      <c r="AT14" s="3">
        <f t="shared" si="5"/>
        <v>0</v>
      </c>
      <c r="AU14" s="22">
        <f t="shared" si="2"/>
        <v>34</v>
      </c>
      <c r="AV14" s="25">
        <f>VLOOKUP(B14,[3]Sheet8!$A:$V,22,0)</f>
        <v>55</v>
      </c>
    </row>
    <row r="15" spans="1:48" x14ac:dyDescent="0.25">
      <c r="A15" s="18" t="s">
        <v>46</v>
      </c>
      <c r="B15" s="19" t="s">
        <v>57</v>
      </c>
      <c r="C15" s="53" t="s">
        <v>147</v>
      </c>
      <c r="D15" s="20">
        <v>53.7</v>
      </c>
      <c r="E15" s="21"/>
      <c r="F15" s="21"/>
      <c r="G15" s="20"/>
      <c r="H15" s="22">
        <f>VLOOKUP(B15,[1]Sheet1!$A$2:$H$490,5,0)</f>
        <v>7.6</v>
      </c>
      <c r="I15" s="22">
        <f>VLOOKUP(B15,[1]Sheet1!$A$2:$H$490,6,0)</f>
        <v>0</v>
      </c>
      <c r="J15" s="20">
        <f>VLOOKUP(B15,[1]Sheet1!$A$2:$H$490,7,0)</f>
        <v>7.6</v>
      </c>
      <c r="K15" s="27"/>
      <c r="L15" s="20"/>
      <c r="M15" s="28"/>
      <c r="N15" s="20"/>
      <c r="O15" s="27" t="s">
        <v>47</v>
      </c>
      <c r="P15" s="20" t="str">
        <f>VLOOKUP(C15,[2]Sheet1!$A$1:E1193,5,0)</f>
        <v>0.5</v>
      </c>
      <c r="Q15" s="20">
        <f t="shared" si="6"/>
        <v>61.800000000000004</v>
      </c>
      <c r="R15" s="25"/>
      <c r="T15" s="20"/>
      <c r="U15" s="20"/>
      <c r="V15" s="20"/>
      <c r="W15" s="20"/>
      <c r="Y15" s="33"/>
      <c r="Z15" s="34"/>
      <c r="AA15" s="34"/>
      <c r="AB15" s="20"/>
      <c r="AC15" s="28"/>
      <c r="AD15" s="20"/>
      <c r="AE15" s="20"/>
      <c r="AF15" s="20"/>
      <c r="AG15" s="21"/>
      <c r="AH15" s="43"/>
      <c r="AI15" s="44"/>
      <c r="AJ15" s="20"/>
      <c r="AK15" s="28"/>
      <c r="AL15" s="20"/>
      <c r="AM15" s="20">
        <f t="shared" si="3"/>
        <v>0</v>
      </c>
      <c r="AN15" s="31"/>
      <c r="AO15" s="20"/>
      <c r="AP15" s="31"/>
      <c r="AQ15" s="20"/>
      <c r="AR15" s="3">
        <f t="shared" si="7"/>
        <v>0</v>
      </c>
      <c r="AS15" s="48">
        <f t="shared" si="8"/>
        <v>0</v>
      </c>
      <c r="AT15" s="3">
        <f t="shared" si="5"/>
        <v>0</v>
      </c>
      <c r="AU15" s="22">
        <f t="shared" si="2"/>
        <v>34</v>
      </c>
      <c r="AV15" s="25">
        <f>VLOOKUP(B15,[3]Sheet8!$A:$V,22,0)</f>
        <v>99</v>
      </c>
    </row>
    <row r="16" spans="1:48" x14ac:dyDescent="0.25">
      <c r="A16" s="18" t="s">
        <v>46</v>
      </c>
      <c r="B16" s="19" t="s">
        <v>58</v>
      </c>
      <c r="C16" s="54" t="s">
        <v>148</v>
      </c>
      <c r="D16" s="20">
        <v>54.5</v>
      </c>
      <c r="E16" s="21"/>
      <c r="F16" s="21"/>
      <c r="G16" s="20"/>
      <c r="H16" s="22">
        <f>VLOOKUP(B16,[1]Sheet1!$A$2:$H$490,5,0)</f>
        <v>7.7</v>
      </c>
      <c r="I16" s="22">
        <f>VLOOKUP(B16,[1]Sheet1!$A$2:$H$490,6,0)</f>
        <v>0</v>
      </c>
      <c r="J16" s="20">
        <f>VLOOKUP(B16,[1]Sheet1!$A$2:$H$490,7,0)</f>
        <v>7.7</v>
      </c>
      <c r="K16" s="27"/>
      <c r="L16" s="20"/>
      <c r="M16" s="28"/>
      <c r="N16" s="20"/>
      <c r="O16" s="27" t="s">
        <v>47</v>
      </c>
      <c r="P16" s="20" t="str">
        <f>VLOOKUP(C16,[2]Sheet1!$A$1:E1194,5,0)</f>
        <v>1</v>
      </c>
      <c r="Q16" s="20">
        <f t="shared" si="6"/>
        <v>63.2</v>
      </c>
      <c r="R16" s="25"/>
      <c r="T16" s="20"/>
      <c r="U16" s="20"/>
      <c r="V16" s="20"/>
      <c r="W16" s="20"/>
      <c r="Y16" s="33"/>
      <c r="Z16" s="34"/>
      <c r="AA16" s="34"/>
      <c r="AB16" s="20"/>
      <c r="AC16" s="28"/>
      <c r="AD16" s="20"/>
      <c r="AE16" s="20"/>
      <c r="AF16" s="20"/>
      <c r="AG16" s="21"/>
      <c r="AH16" s="43"/>
      <c r="AI16" s="44"/>
      <c r="AJ16" s="20"/>
      <c r="AK16" s="28"/>
      <c r="AL16" s="20"/>
      <c r="AM16" s="20">
        <f t="shared" si="3"/>
        <v>0</v>
      </c>
      <c r="AN16" s="31"/>
      <c r="AO16" s="20"/>
      <c r="AP16" s="31"/>
      <c r="AQ16" s="20"/>
      <c r="AR16" s="3">
        <f t="shared" si="7"/>
        <v>0</v>
      </c>
      <c r="AS16" s="48">
        <f t="shared" si="8"/>
        <v>0</v>
      </c>
      <c r="AT16" s="3">
        <f t="shared" si="5"/>
        <v>0</v>
      </c>
      <c r="AU16" s="22">
        <f t="shared" si="2"/>
        <v>34</v>
      </c>
      <c r="AV16" s="25">
        <f>VLOOKUP(B16,[3]Sheet8!$A:$V,22,0)</f>
        <v>92</v>
      </c>
    </row>
    <row r="17" spans="1:48" ht="15" x14ac:dyDescent="0.25">
      <c r="A17" s="18" t="s">
        <v>46</v>
      </c>
      <c r="B17" s="19" t="s">
        <v>59</v>
      </c>
      <c r="C17" s="54" t="s">
        <v>149</v>
      </c>
      <c r="D17" s="20">
        <v>56.93</v>
      </c>
      <c r="E17" s="21"/>
      <c r="F17" s="21"/>
      <c r="G17" s="20"/>
      <c r="H17" s="22">
        <f>VLOOKUP(B17,[1]Sheet1!$A$2:$H$490,5,0)</f>
        <v>7.7</v>
      </c>
      <c r="I17" s="22">
        <f>VLOOKUP(B17,[1]Sheet1!$A$2:$H$490,6,0)</f>
        <v>0</v>
      </c>
      <c r="J17" s="20">
        <f>VLOOKUP(B17,[1]Sheet1!$A$2:$H$490,7,0)</f>
        <v>7.7</v>
      </c>
      <c r="K17" s="27"/>
      <c r="L17" s="20"/>
      <c r="M17" s="28"/>
      <c r="N17" s="20"/>
      <c r="O17" s="27" t="s">
        <v>47</v>
      </c>
      <c r="P17" s="20" t="str">
        <f>VLOOKUP(C17,[2]Sheet1!$A$1:E1195,5,0)</f>
        <v>1</v>
      </c>
      <c r="Q17" s="20">
        <f t="shared" si="6"/>
        <v>65.63</v>
      </c>
      <c r="R17" s="25"/>
      <c r="T17" s="20"/>
      <c r="U17" s="20"/>
      <c r="V17" s="20"/>
      <c r="W17" s="20"/>
      <c r="Y17" s="33"/>
      <c r="Z17" s="34"/>
      <c r="AA17" s="34"/>
      <c r="AB17" s="20"/>
      <c r="AC17" s="36"/>
      <c r="AD17" s="20"/>
      <c r="AE17" s="20"/>
      <c r="AF17" s="20"/>
      <c r="AG17" s="21"/>
      <c r="AH17" s="43"/>
      <c r="AI17" s="44"/>
      <c r="AJ17" s="20"/>
      <c r="AK17" s="31"/>
      <c r="AL17" s="20"/>
      <c r="AM17" s="20">
        <f t="shared" si="3"/>
        <v>0</v>
      </c>
      <c r="AN17" s="31"/>
      <c r="AO17" s="20"/>
      <c r="AP17" s="31"/>
      <c r="AQ17" s="20"/>
      <c r="AR17" s="3">
        <f t="shared" si="7"/>
        <v>0</v>
      </c>
      <c r="AS17" s="48">
        <f t="shared" si="8"/>
        <v>0</v>
      </c>
      <c r="AT17" s="3">
        <f t="shared" si="5"/>
        <v>0</v>
      </c>
      <c r="AU17" s="22">
        <f t="shared" si="2"/>
        <v>34</v>
      </c>
      <c r="AV17" s="25">
        <f>VLOOKUP(B17,[3]Sheet8!$A:$V,22,0)</f>
        <v>33</v>
      </c>
    </row>
    <row r="18" spans="1:48" ht="80" customHeight="1" x14ac:dyDescent="0.25">
      <c r="A18" s="18" t="s">
        <v>46</v>
      </c>
      <c r="B18" s="19" t="s">
        <v>60</v>
      </c>
      <c r="C18" s="54" t="s">
        <v>150</v>
      </c>
      <c r="D18" s="20">
        <v>56.8</v>
      </c>
      <c r="E18" s="21"/>
      <c r="F18" s="21"/>
      <c r="G18" s="20"/>
      <c r="H18" s="22">
        <f>VLOOKUP(B18,[1]Sheet1!$A$2:$H$490,5,0)</f>
        <v>8.1999999999999993</v>
      </c>
      <c r="I18" s="22">
        <f>VLOOKUP(B18,[1]Sheet1!$A$2:$H$490,6,0)</f>
        <v>0</v>
      </c>
      <c r="J18" s="20">
        <f>VLOOKUP(B18,[1]Sheet1!$A$2:$H$490,7,0)</f>
        <v>8.1999999999999993</v>
      </c>
      <c r="K18" s="27"/>
      <c r="L18" s="20"/>
      <c r="M18" s="30"/>
      <c r="N18" s="20"/>
      <c r="O18" s="27" t="s">
        <v>47</v>
      </c>
      <c r="P18" s="20" t="str">
        <f>VLOOKUP(C18,[2]Sheet1!$A$1:E1196,5,0)</f>
        <v>1</v>
      </c>
      <c r="Q18" s="20">
        <f t="shared" si="6"/>
        <v>66</v>
      </c>
      <c r="R18" s="25"/>
      <c r="T18" s="20"/>
      <c r="U18" s="20"/>
      <c r="V18" s="20"/>
      <c r="W18" s="20"/>
      <c r="Y18" s="33"/>
      <c r="Z18" s="52" t="s">
        <v>246</v>
      </c>
      <c r="AB18" s="20">
        <v>26.4</v>
      </c>
      <c r="AC18" s="28"/>
      <c r="AD18" s="20"/>
      <c r="AE18" s="20"/>
      <c r="AF18" s="20"/>
      <c r="AG18" s="21"/>
      <c r="AH18" s="43"/>
      <c r="AI18" s="44"/>
      <c r="AJ18" s="20"/>
      <c r="AK18" s="28"/>
      <c r="AL18" s="20"/>
      <c r="AM18" s="20">
        <f t="shared" si="3"/>
        <v>0</v>
      </c>
      <c r="AN18" s="31"/>
      <c r="AO18" s="20"/>
      <c r="AP18" s="31"/>
      <c r="AQ18" s="20"/>
      <c r="AR18" s="3">
        <f t="shared" si="7"/>
        <v>0</v>
      </c>
      <c r="AS18" s="48">
        <f t="shared" si="8"/>
        <v>26.4</v>
      </c>
      <c r="AT18" s="3">
        <f t="shared" si="5"/>
        <v>26.4</v>
      </c>
      <c r="AU18" s="22">
        <f t="shared" si="2"/>
        <v>8</v>
      </c>
      <c r="AV18" s="25">
        <f>VLOOKUP(B18,[3]Sheet8!$A:$V,22,0)</f>
        <v>50</v>
      </c>
    </row>
    <row r="19" spans="1:48" x14ac:dyDescent="0.25">
      <c r="A19" s="18" t="s">
        <v>46</v>
      </c>
      <c r="B19" s="19" t="s">
        <v>61</v>
      </c>
      <c r="C19" s="54" t="s">
        <v>151</v>
      </c>
      <c r="D19" s="20">
        <v>57.27</v>
      </c>
      <c r="E19" s="21"/>
      <c r="F19" s="21"/>
      <c r="G19" s="20"/>
      <c r="H19" s="22">
        <f>VLOOKUP(B19,[1]Sheet1!$A$2:$H$490,5,0)</f>
        <v>7.5</v>
      </c>
      <c r="I19" s="22">
        <f>VLOOKUP(B19,[1]Sheet1!$A$2:$H$490,6,0)</f>
        <v>0</v>
      </c>
      <c r="J19" s="20">
        <f>VLOOKUP(B19,[1]Sheet1!$A$2:$H$490,7,0)</f>
        <v>7.5</v>
      </c>
      <c r="K19" s="27"/>
      <c r="L19" s="20"/>
      <c r="M19" s="28"/>
      <c r="N19" s="20"/>
      <c r="O19" s="27" t="s">
        <v>47</v>
      </c>
      <c r="P19" s="20" t="str">
        <f>VLOOKUP(C19,[2]Sheet1!$A$1:E1197,5,0)</f>
        <v>1</v>
      </c>
      <c r="Q19" s="20">
        <f t="shared" si="6"/>
        <v>65.77000000000001</v>
      </c>
      <c r="R19" s="25"/>
      <c r="T19" s="20"/>
      <c r="U19" s="20"/>
      <c r="V19" s="20"/>
      <c r="W19" s="20"/>
      <c r="Y19" s="33"/>
      <c r="Z19" s="34"/>
      <c r="AA19" s="34"/>
      <c r="AB19" s="20"/>
      <c r="AC19" s="6"/>
      <c r="AD19" s="20"/>
      <c r="AE19" s="20"/>
      <c r="AF19" s="20"/>
      <c r="AG19" s="21"/>
      <c r="AH19" s="43"/>
      <c r="AI19" s="44"/>
      <c r="AJ19" s="20"/>
      <c r="AK19" s="28"/>
      <c r="AL19" s="20"/>
      <c r="AM19" s="20">
        <f t="shared" si="3"/>
        <v>0</v>
      </c>
      <c r="AN19" s="31"/>
      <c r="AO19" s="20"/>
      <c r="AP19" s="31"/>
      <c r="AQ19" s="20"/>
      <c r="AR19" s="3">
        <f t="shared" si="7"/>
        <v>0</v>
      </c>
      <c r="AS19" s="48">
        <f t="shared" si="8"/>
        <v>0</v>
      </c>
      <c r="AT19" s="3">
        <f t="shared" si="5"/>
        <v>0</v>
      </c>
      <c r="AU19" s="22">
        <f t="shared" si="2"/>
        <v>34</v>
      </c>
      <c r="AV19" s="25">
        <f>VLOOKUP(B19,[3]Sheet8!$A:$V,22,0)</f>
        <v>54</v>
      </c>
    </row>
    <row r="20" spans="1:48" x14ac:dyDescent="0.25">
      <c r="A20" s="18" t="s">
        <v>46</v>
      </c>
      <c r="B20" s="19" t="s">
        <v>62</v>
      </c>
      <c r="C20" s="54" t="s">
        <v>152</v>
      </c>
      <c r="D20" s="20">
        <v>55.43</v>
      </c>
      <c r="E20" s="21"/>
      <c r="F20" s="21"/>
      <c r="G20" s="20"/>
      <c r="H20" s="22">
        <f>VLOOKUP(B20,[1]Sheet1!$A$2:$H$490,5,0)</f>
        <v>7.5</v>
      </c>
      <c r="I20" s="22">
        <f>VLOOKUP(B20,[1]Sheet1!$A$2:$H$490,6,0)</f>
        <v>0</v>
      </c>
      <c r="J20" s="20">
        <f>VLOOKUP(B20,[1]Sheet1!$A$2:$H$490,7,0)</f>
        <v>7.5</v>
      </c>
      <c r="K20" s="27"/>
      <c r="L20" s="20"/>
      <c r="M20" s="28"/>
      <c r="N20" s="20"/>
      <c r="O20" s="27" t="s">
        <v>47</v>
      </c>
      <c r="P20" s="20" t="str">
        <f>VLOOKUP(C20,[2]Sheet1!$A$1:E1198,5,0)</f>
        <v>1.5</v>
      </c>
      <c r="Q20" s="20">
        <f t="shared" si="6"/>
        <v>64.430000000000007</v>
      </c>
      <c r="R20" s="25"/>
      <c r="T20" s="20"/>
      <c r="U20" s="20"/>
      <c r="V20" s="20"/>
      <c r="W20" s="20"/>
      <c r="Y20" s="33"/>
      <c r="Z20" s="34"/>
      <c r="AA20" s="34"/>
      <c r="AB20" s="20"/>
      <c r="AC20" s="28"/>
      <c r="AD20" s="20"/>
      <c r="AE20" s="20"/>
      <c r="AF20" s="20"/>
      <c r="AG20" s="21"/>
      <c r="AH20" s="43"/>
      <c r="AI20" s="44"/>
      <c r="AJ20" s="20"/>
      <c r="AK20" s="28"/>
      <c r="AL20" s="20"/>
      <c r="AM20" s="20">
        <f t="shared" si="3"/>
        <v>0</v>
      </c>
      <c r="AN20" s="31"/>
      <c r="AO20" s="20"/>
      <c r="AP20" s="31"/>
      <c r="AQ20" s="20"/>
      <c r="AR20" s="3">
        <f t="shared" si="7"/>
        <v>0</v>
      </c>
      <c r="AS20" s="48">
        <f t="shared" si="8"/>
        <v>0</v>
      </c>
      <c r="AT20" s="3">
        <f t="shared" si="5"/>
        <v>0</v>
      </c>
      <c r="AU20" s="22">
        <f t="shared" si="2"/>
        <v>34</v>
      </c>
      <c r="AV20" s="25">
        <f>VLOOKUP(B20,[3]Sheet8!$A:$V,22,0)</f>
        <v>65</v>
      </c>
    </row>
    <row r="21" spans="1:48" x14ac:dyDescent="0.25">
      <c r="A21" s="18" t="s">
        <v>46</v>
      </c>
      <c r="B21" s="19" t="s">
        <v>63</v>
      </c>
      <c r="C21" s="54" t="s">
        <v>153</v>
      </c>
      <c r="D21" s="20">
        <v>55.93</v>
      </c>
      <c r="E21" s="21"/>
      <c r="F21" s="21"/>
      <c r="G21" s="20"/>
      <c r="H21" s="22">
        <f>VLOOKUP(B21,[1]Sheet1!$A$2:$H$490,5,0)</f>
        <v>8.1999999999999993</v>
      </c>
      <c r="I21" s="22">
        <f>VLOOKUP(B21,[1]Sheet1!$A$2:$H$490,6,0)</f>
        <v>0</v>
      </c>
      <c r="J21" s="20">
        <f>VLOOKUP(B21,[1]Sheet1!$A$2:$H$490,7,0)</f>
        <v>8.1999999999999993</v>
      </c>
      <c r="K21" s="27"/>
      <c r="L21" s="20"/>
      <c r="M21" s="28"/>
      <c r="N21" s="20"/>
      <c r="O21" s="27" t="s">
        <v>47</v>
      </c>
      <c r="P21" s="20" t="str">
        <f>VLOOKUP(C21,[2]Sheet1!$A$1:E1199,5,0)</f>
        <v>1.5</v>
      </c>
      <c r="Q21" s="20">
        <f t="shared" si="6"/>
        <v>65.63</v>
      </c>
      <c r="R21" s="25"/>
      <c r="T21" s="20"/>
      <c r="U21" s="20"/>
      <c r="V21" s="20"/>
      <c r="W21" s="20"/>
      <c r="Y21" s="33"/>
      <c r="Z21" s="126" t="s">
        <v>297</v>
      </c>
      <c r="AA21" s="37"/>
      <c r="AB21" s="20">
        <v>3</v>
      </c>
      <c r="AC21" s="28"/>
      <c r="AD21" s="20"/>
      <c r="AE21" s="20"/>
      <c r="AF21" s="20"/>
      <c r="AG21" s="21"/>
      <c r="AH21" s="43"/>
      <c r="AI21" s="44"/>
      <c r="AJ21" s="20"/>
      <c r="AK21" s="27"/>
      <c r="AL21" s="20"/>
      <c r="AM21" s="20">
        <f t="shared" si="3"/>
        <v>0</v>
      </c>
      <c r="AN21" s="31"/>
      <c r="AO21" s="20"/>
      <c r="AP21" s="31"/>
      <c r="AQ21" s="20"/>
      <c r="AR21" s="3">
        <f t="shared" si="7"/>
        <v>0</v>
      </c>
      <c r="AS21" s="48">
        <f t="shared" si="8"/>
        <v>3</v>
      </c>
      <c r="AT21" s="3">
        <f t="shared" si="5"/>
        <v>3</v>
      </c>
      <c r="AU21" s="22">
        <f t="shared" si="2"/>
        <v>24</v>
      </c>
      <c r="AV21" s="25">
        <f>VLOOKUP(B21,[3]Sheet8!$A:$V,22,0)</f>
        <v>74</v>
      </c>
    </row>
    <row r="22" spans="1:48" x14ac:dyDescent="0.25">
      <c r="A22" s="18" t="s">
        <v>46</v>
      </c>
      <c r="B22" s="19" t="s">
        <v>64</v>
      </c>
      <c r="C22" s="54" t="s">
        <v>154</v>
      </c>
      <c r="D22" s="20">
        <v>54.77</v>
      </c>
      <c r="E22" s="21"/>
      <c r="F22" s="21"/>
      <c r="G22" s="20"/>
      <c r="H22" s="22">
        <f>VLOOKUP(B22,[1]Sheet1!$A$2:$H$490,5,0)</f>
        <v>8.1999999999999993</v>
      </c>
      <c r="I22" s="22">
        <f>VLOOKUP(B22,[1]Sheet1!$A$2:$H$490,6,0)</f>
        <v>0</v>
      </c>
      <c r="J22" s="20">
        <f>VLOOKUP(B22,[1]Sheet1!$A$2:$H$490,7,0)</f>
        <v>8.1999999999999993</v>
      </c>
      <c r="K22" s="27"/>
      <c r="L22" s="20"/>
      <c r="M22" s="28"/>
      <c r="N22" s="20"/>
      <c r="O22" s="27" t="s">
        <v>47</v>
      </c>
      <c r="P22" s="20" t="str">
        <f>VLOOKUP(C22,[2]Sheet1!$A$1:E1200,5,0)</f>
        <v>1</v>
      </c>
      <c r="Q22" s="20">
        <f t="shared" si="6"/>
        <v>63.97</v>
      </c>
      <c r="R22" s="25"/>
      <c r="T22" s="20"/>
      <c r="U22" s="20"/>
      <c r="V22" s="20"/>
      <c r="W22" s="20"/>
      <c r="Y22" s="33"/>
      <c r="Z22" s="34"/>
      <c r="AA22" s="34"/>
      <c r="AB22" s="20"/>
      <c r="AC22" s="125" t="s">
        <v>247</v>
      </c>
      <c r="AD22" s="20">
        <v>3.63</v>
      </c>
      <c r="AE22" s="20"/>
      <c r="AF22" s="20"/>
      <c r="AG22" s="21"/>
      <c r="AH22" s="43"/>
      <c r="AI22" s="44"/>
      <c r="AJ22" s="20"/>
      <c r="AK22" s="28"/>
      <c r="AL22" s="20"/>
      <c r="AM22" s="20">
        <f t="shared" si="3"/>
        <v>0</v>
      </c>
      <c r="AN22" s="31"/>
      <c r="AO22" s="20"/>
      <c r="AP22" s="31"/>
      <c r="AQ22" s="20"/>
      <c r="AR22" s="3">
        <f t="shared" si="7"/>
        <v>0</v>
      </c>
      <c r="AS22" s="48">
        <f t="shared" si="8"/>
        <v>3.63</v>
      </c>
      <c r="AT22" s="3">
        <f t="shared" si="5"/>
        <v>3.63</v>
      </c>
      <c r="AU22" s="22">
        <f t="shared" si="2"/>
        <v>19</v>
      </c>
      <c r="AV22" s="25">
        <f>VLOOKUP(B22,[3]Sheet8!$A:$V,22,0)</f>
        <v>49</v>
      </c>
    </row>
    <row r="23" spans="1:48" x14ac:dyDescent="0.25">
      <c r="A23" s="18" t="s">
        <v>46</v>
      </c>
      <c r="B23" s="19" t="s">
        <v>65</v>
      </c>
      <c r="C23" s="54" t="s">
        <v>155</v>
      </c>
      <c r="D23" s="20">
        <v>55.43</v>
      </c>
      <c r="E23" s="21"/>
      <c r="F23" s="21"/>
      <c r="G23" s="20"/>
      <c r="H23" s="22">
        <f>VLOOKUP(B23,[1]Sheet1!$A$2:$H$490,5,0)</f>
        <v>7.8</v>
      </c>
      <c r="I23" s="22">
        <f>VLOOKUP(B23,[1]Sheet1!$A$2:$H$490,6,0)</f>
        <v>0</v>
      </c>
      <c r="J23" s="20">
        <f>VLOOKUP(B23,[1]Sheet1!$A$2:$H$490,7,0)</f>
        <v>7.8</v>
      </c>
      <c r="K23" s="27"/>
      <c r="L23" s="20"/>
      <c r="M23" s="30"/>
      <c r="N23" s="20"/>
      <c r="O23" s="27" t="s">
        <v>47</v>
      </c>
      <c r="P23" s="20" t="str">
        <f>VLOOKUP(C23,[2]Sheet1!$A$1:E1201,5,0)</f>
        <v>0.5</v>
      </c>
      <c r="Q23" s="20">
        <f t="shared" si="6"/>
        <v>63.73</v>
      </c>
      <c r="R23" s="25"/>
      <c r="T23" s="20"/>
      <c r="U23" s="20"/>
      <c r="V23" s="20"/>
      <c r="W23" s="20"/>
      <c r="Y23" s="33"/>
      <c r="Z23" s="34"/>
      <c r="AA23" s="34"/>
      <c r="AB23" s="20"/>
      <c r="AC23" s="28"/>
      <c r="AD23" s="20"/>
      <c r="AE23" s="20"/>
      <c r="AF23" s="20"/>
      <c r="AG23" s="21"/>
      <c r="AH23" s="43"/>
      <c r="AI23" s="44"/>
      <c r="AJ23" s="20"/>
      <c r="AK23" s="28"/>
      <c r="AL23" s="20"/>
      <c r="AM23" s="20">
        <f t="shared" si="3"/>
        <v>0</v>
      </c>
      <c r="AN23" s="31"/>
      <c r="AO23" s="20"/>
      <c r="AP23" s="31"/>
      <c r="AQ23" s="20"/>
      <c r="AR23" s="3">
        <f t="shared" si="7"/>
        <v>0</v>
      </c>
      <c r="AS23" s="48">
        <f t="shared" si="8"/>
        <v>0</v>
      </c>
      <c r="AT23" s="3">
        <f t="shared" si="5"/>
        <v>0</v>
      </c>
      <c r="AU23" s="22">
        <f t="shared" si="2"/>
        <v>34</v>
      </c>
      <c r="AV23" s="25">
        <f>VLOOKUP(B23,[3]Sheet8!$A:$V,22,0)</f>
        <v>98</v>
      </c>
    </row>
    <row r="24" spans="1:48" ht="42" x14ac:dyDescent="0.25">
      <c r="A24" s="18" t="s">
        <v>46</v>
      </c>
      <c r="B24" s="19">
        <v>201906061332</v>
      </c>
      <c r="C24" s="54" t="s">
        <v>156</v>
      </c>
      <c r="D24" s="20">
        <v>55.53</v>
      </c>
      <c r="E24" s="21"/>
      <c r="F24" s="21"/>
      <c r="G24" s="20"/>
      <c r="H24" s="22">
        <f>VLOOKUP(B24,[1]Sheet1!$A$2:$H$490,5,0)</f>
        <v>7.4</v>
      </c>
      <c r="I24" s="22">
        <f>VLOOKUP(B24,[1]Sheet1!$A$2:$H$490,6,0)</f>
        <v>0</v>
      </c>
      <c r="J24" s="20">
        <f>VLOOKUP(B24,[1]Sheet1!$A$2:$H$490,7,0)</f>
        <v>7.4</v>
      </c>
      <c r="K24" s="27"/>
      <c r="L24" s="20"/>
      <c r="M24" s="27"/>
      <c r="N24" s="20"/>
      <c r="O24" s="27" t="s">
        <v>47</v>
      </c>
      <c r="P24" s="20" t="str">
        <f>VLOOKUP(C24,[2]Sheet1!$A$1:E1202,5,0)</f>
        <v>1</v>
      </c>
      <c r="Q24" s="20">
        <f t="shared" si="6"/>
        <v>63.93</v>
      </c>
      <c r="R24" s="25"/>
      <c r="T24" s="20"/>
      <c r="U24" s="20"/>
      <c r="V24" s="20"/>
      <c r="W24" s="20"/>
      <c r="Y24" s="33"/>
      <c r="Z24" s="126" t="s">
        <v>248</v>
      </c>
      <c r="AB24" s="20">
        <v>10</v>
      </c>
      <c r="AE24" s="20"/>
      <c r="AF24" s="20"/>
      <c r="AG24" s="21"/>
      <c r="AH24" s="43"/>
      <c r="AI24" s="44"/>
      <c r="AJ24" s="20"/>
      <c r="AK24" s="28"/>
      <c r="AL24" s="20"/>
      <c r="AM24" s="20">
        <f t="shared" si="3"/>
        <v>0</v>
      </c>
      <c r="AN24" s="45"/>
      <c r="AO24" s="20"/>
      <c r="AP24" s="45"/>
      <c r="AQ24" s="20"/>
      <c r="AR24" s="3">
        <f t="shared" si="7"/>
        <v>0</v>
      </c>
      <c r="AS24" s="48">
        <f t="shared" si="8"/>
        <v>10</v>
      </c>
      <c r="AT24" s="3">
        <f t="shared" si="5"/>
        <v>10</v>
      </c>
      <c r="AU24" s="22">
        <f t="shared" si="2"/>
        <v>14</v>
      </c>
      <c r="AV24" s="25">
        <v>41</v>
      </c>
    </row>
    <row r="25" spans="1:48" x14ac:dyDescent="0.25">
      <c r="A25" s="18" t="s">
        <v>46</v>
      </c>
      <c r="B25" s="19" t="s">
        <v>66</v>
      </c>
      <c r="C25" s="54" t="s">
        <v>157</v>
      </c>
      <c r="D25" s="20">
        <v>48.97</v>
      </c>
      <c r="E25" s="21"/>
      <c r="F25" s="21"/>
      <c r="G25" s="20"/>
      <c r="H25" s="22">
        <f>VLOOKUP(B25,[1]Sheet1!$A$2:$H$490,5,0)</f>
        <v>7.9</v>
      </c>
      <c r="I25" s="22">
        <f>VLOOKUP(B25,[1]Sheet1!$A$2:$H$490,6,0)</f>
        <v>0</v>
      </c>
      <c r="J25" s="20">
        <f>VLOOKUP(B25,[1]Sheet1!$A$2:$H$490,7,0)</f>
        <v>7.9</v>
      </c>
      <c r="K25" s="27"/>
      <c r="L25" s="20"/>
      <c r="M25" s="30"/>
      <c r="N25" s="20"/>
      <c r="O25" s="27" t="s">
        <v>47</v>
      </c>
      <c r="P25" s="20"/>
      <c r="Q25" s="20">
        <f t="shared" si="6"/>
        <v>56.87</v>
      </c>
      <c r="R25" s="25"/>
      <c r="T25" s="20"/>
      <c r="U25" s="20"/>
      <c r="V25" s="20"/>
      <c r="W25" s="20"/>
      <c r="Y25" s="33"/>
      <c r="Z25" s="34"/>
      <c r="AA25" s="34"/>
      <c r="AB25" s="20"/>
      <c r="AC25" s="28"/>
      <c r="AD25" s="20"/>
      <c r="AE25" s="20"/>
      <c r="AF25" s="20"/>
      <c r="AG25" s="21"/>
      <c r="AH25" s="43"/>
      <c r="AI25" s="44"/>
      <c r="AJ25" s="20"/>
      <c r="AK25" s="28"/>
      <c r="AL25" s="20"/>
      <c r="AM25" s="20">
        <f t="shared" si="3"/>
        <v>0</v>
      </c>
      <c r="AN25" s="31"/>
      <c r="AO25" s="20"/>
      <c r="AP25" s="31"/>
      <c r="AQ25" s="20"/>
      <c r="AR25" s="3">
        <f t="shared" si="7"/>
        <v>0</v>
      </c>
      <c r="AS25" s="48">
        <f t="shared" si="8"/>
        <v>0</v>
      </c>
      <c r="AT25" s="3">
        <f t="shared" si="5"/>
        <v>0</v>
      </c>
      <c r="AU25" s="22">
        <f t="shared" si="2"/>
        <v>34</v>
      </c>
      <c r="AV25" s="25">
        <f>VLOOKUP(B25,[3]Sheet8!$A:$V,22,0)</f>
        <v>104</v>
      </c>
    </row>
    <row r="26" spans="1:48" ht="28" x14ac:dyDescent="0.25">
      <c r="A26" s="18" t="s">
        <v>46</v>
      </c>
      <c r="B26" s="19" t="s">
        <v>67</v>
      </c>
      <c r="C26" s="54" t="s">
        <v>158</v>
      </c>
      <c r="D26" s="20">
        <v>53.23</v>
      </c>
      <c r="E26" s="21"/>
      <c r="F26" s="21"/>
      <c r="G26" s="20"/>
      <c r="H26" s="22">
        <f>VLOOKUP(B26,[1]Sheet1!$A$2:$H$490,5,0)</f>
        <v>7.5</v>
      </c>
      <c r="I26" s="22">
        <f>VLOOKUP(B26,[1]Sheet1!$A$2:$H$490,6,0)</f>
        <v>0</v>
      </c>
      <c r="J26" s="20">
        <f>VLOOKUP(B26,[1]Sheet1!$A$2:$H$490,7,0)</f>
        <v>7.5</v>
      </c>
      <c r="K26" s="27"/>
      <c r="L26" s="20"/>
      <c r="M26" s="28"/>
      <c r="N26" s="20"/>
      <c r="O26" s="27" t="s">
        <v>47</v>
      </c>
      <c r="P26" s="20" t="str">
        <f>VLOOKUP(C26,[2]Sheet1!$A$1:E1204,5,0)</f>
        <v>1</v>
      </c>
      <c r="Q26" s="20">
        <f t="shared" si="6"/>
        <v>61.73</v>
      </c>
      <c r="R26" s="25"/>
      <c r="T26" s="20"/>
      <c r="U26" s="20"/>
      <c r="V26" s="20"/>
      <c r="W26" s="20"/>
      <c r="Y26" s="33"/>
      <c r="Z26" s="52" t="s">
        <v>249</v>
      </c>
      <c r="AB26" s="20">
        <v>9</v>
      </c>
      <c r="AC26" s="28"/>
      <c r="AD26" s="20"/>
      <c r="AE26" s="20"/>
      <c r="AF26" s="20"/>
      <c r="AG26" s="21"/>
      <c r="AH26" s="43"/>
      <c r="AI26" s="44"/>
      <c r="AJ26" s="20"/>
      <c r="AK26" s="28"/>
      <c r="AL26" s="20"/>
      <c r="AM26" s="20">
        <f t="shared" si="3"/>
        <v>0</v>
      </c>
      <c r="AN26" s="31"/>
      <c r="AO26" s="20"/>
      <c r="AP26" s="31"/>
      <c r="AQ26" s="20"/>
      <c r="AR26" s="3">
        <f t="shared" si="7"/>
        <v>0</v>
      </c>
      <c r="AS26" s="48">
        <f t="shared" si="8"/>
        <v>9</v>
      </c>
      <c r="AT26" s="3">
        <f t="shared" si="5"/>
        <v>9</v>
      </c>
      <c r="AU26" s="22">
        <f t="shared" si="2"/>
        <v>15</v>
      </c>
      <c r="AV26" s="25">
        <f>VLOOKUP(B26,[3]Sheet8!$A:$V,22,0)</f>
        <v>66</v>
      </c>
    </row>
    <row r="27" spans="1:48" x14ac:dyDescent="0.25">
      <c r="A27" s="18" t="s">
        <v>46</v>
      </c>
      <c r="B27" s="19">
        <v>201906061411</v>
      </c>
      <c r="C27" s="54" t="s">
        <v>159</v>
      </c>
      <c r="D27" s="20">
        <v>56.97</v>
      </c>
      <c r="E27" s="21"/>
      <c r="F27" s="21"/>
      <c r="G27" s="20"/>
      <c r="H27" s="22">
        <f>VLOOKUP(B27,[1]Sheet1!$A$2:$H$490,5,0)</f>
        <v>7.5</v>
      </c>
      <c r="I27" s="22">
        <f>VLOOKUP(B27,[1]Sheet1!$A$2:$H$490,6,0)</f>
        <v>0</v>
      </c>
      <c r="J27" s="20">
        <f>VLOOKUP(B27,[1]Sheet1!$A$2:$H$490,7,0)</f>
        <v>7.5</v>
      </c>
      <c r="K27" s="27"/>
      <c r="L27" s="20"/>
      <c r="M27" s="28"/>
      <c r="N27" s="20"/>
      <c r="O27" s="27" t="s">
        <v>47</v>
      </c>
      <c r="P27" s="20" t="str">
        <f>VLOOKUP(C27,[2]Sheet1!$A$1:E1205,5,0)</f>
        <v>1</v>
      </c>
      <c r="Q27" s="20">
        <f t="shared" si="6"/>
        <v>65.47</v>
      </c>
      <c r="R27" s="25"/>
      <c r="T27" s="20"/>
      <c r="U27" s="20"/>
      <c r="V27" s="20"/>
      <c r="W27" s="20"/>
      <c r="Y27" s="33"/>
      <c r="Z27" s="34"/>
      <c r="AA27" s="52" t="s">
        <v>250</v>
      </c>
      <c r="AB27" s="20">
        <v>1</v>
      </c>
      <c r="AC27" s="38"/>
      <c r="AD27" s="20"/>
      <c r="AE27" s="20"/>
      <c r="AF27" s="20"/>
      <c r="AG27" s="21"/>
      <c r="AH27" s="43"/>
      <c r="AI27" s="44"/>
      <c r="AJ27" s="20"/>
      <c r="AK27" s="28"/>
      <c r="AL27" s="20"/>
      <c r="AM27" s="20">
        <f t="shared" si="3"/>
        <v>0</v>
      </c>
      <c r="AN27" s="45" t="s">
        <v>300</v>
      </c>
      <c r="AO27" s="20"/>
      <c r="AP27" s="45" t="s">
        <v>300</v>
      </c>
      <c r="AQ27" s="20"/>
      <c r="AS27" s="48">
        <f t="shared" si="8"/>
        <v>1</v>
      </c>
      <c r="AT27" s="3">
        <f t="shared" si="5"/>
        <v>1</v>
      </c>
      <c r="AU27" s="22">
        <f t="shared" si="2"/>
        <v>30</v>
      </c>
      <c r="AV27" s="25">
        <v>81</v>
      </c>
    </row>
    <row r="28" spans="1:48" x14ac:dyDescent="0.25">
      <c r="A28" s="18" t="s">
        <v>46</v>
      </c>
      <c r="B28" s="19" t="s">
        <v>68</v>
      </c>
      <c r="C28" s="54" t="s">
        <v>160</v>
      </c>
      <c r="D28" s="20">
        <v>57.03</v>
      </c>
      <c r="E28" s="21"/>
      <c r="F28" s="21"/>
      <c r="G28" s="20"/>
      <c r="H28" s="22">
        <f>VLOOKUP(B28,[1]Sheet1!$A$2:$H$490,5,0)</f>
        <v>7.1</v>
      </c>
      <c r="I28" s="22">
        <f>VLOOKUP(B28,[1]Sheet1!$A$2:$H$490,6,0)</f>
        <v>0</v>
      </c>
      <c r="J28" s="20">
        <f>VLOOKUP(B28,[1]Sheet1!$A$2:$H$490,7,0)</f>
        <v>7.1</v>
      </c>
      <c r="K28" s="27"/>
      <c r="L28" s="20"/>
      <c r="M28" s="28"/>
      <c r="N28" s="20"/>
      <c r="O28" s="27" t="s">
        <v>47</v>
      </c>
      <c r="P28" s="20" t="str">
        <f>VLOOKUP(C28,[2]Sheet1!$A$1:E1206,5,0)</f>
        <v>1</v>
      </c>
      <c r="Q28" s="20">
        <f t="shared" si="6"/>
        <v>65.13</v>
      </c>
      <c r="R28" s="25"/>
      <c r="T28" s="20"/>
      <c r="U28" s="20"/>
      <c r="V28" s="20"/>
      <c r="W28" s="20"/>
      <c r="Y28" s="33"/>
      <c r="Z28" s="34"/>
      <c r="AA28" s="34"/>
      <c r="AB28" s="20"/>
      <c r="AC28" s="31"/>
      <c r="AD28" s="20"/>
      <c r="AE28" s="20"/>
      <c r="AF28" s="20"/>
      <c r="AG28" s="21"/>
      <c r="AH28" s="43"/>
      <c r="AI28" s="44"/>
      <c r="AJ28" s="20"/>
      <c r="AK28" s="28"/>
      <c r="AL28" s="20"/>
      <c r="AM28" s="20">
        <f t="shared" si="3"/>
        <v>0</v>
      </c>
      <c r="AN28" s="45" t="s">
        <v>299</v>
      </c>
      <c r="AO28" s="20"/>
      <c r="AP28" s="45" t="s">
        <v>299</v>
      </c>
      <c r="AQ28" s="20"/>
      <c r="AS28" s="48">
        <f t="shared" si="8"/>
        <v>0</v>
      </c>
      <c r="AT28" s="3">
        <f t="shared" si="5"/>
        <v>0</v>
      </c>
      <c r="AU28" s="22">
        <f t="shared" si="2"/>
        <v>34</v>
      </c>
      <c r="AV28" s="25">
        <f>VLOOKUP(B28,[3]Sheet8!$A:$V,22,0)</f>
        <v>44</v>
      </c>
    </row>
    <row r="29" spans="1:48" x14ac:dyDescent="0.25">
      <c r="A29" s="18" t="s">
        <v>46</v>
      </c>
      <c r="B29" s="19" t="s">
        <v>69</v>
      </c>
      <c r="C29" s="54" t="s">
        <v>161</v>
      </c>
      <c r="D29" s="20">
        <v>57.27</v>
      </c>
      <c r="E29" s="21"/>
      <c r="F29" s="21"/>
      <c r="G29" s="20"/>
      <c r="H29" s="22">
        <f>VLOOKUP(B29,[1]Sheet1!$A$2:$H$490,5,0)</f>
        <v>7.8</v>
      </c>
      <c r="I29" s="22">
        <f>VLOOKUP(B29,[1]Sheet1!$A$2:$H$490,6,0)</f>
        <v>0</v>
      </c>
      <c r="J29" s="20">
        <f>VLOOKUP(B29,[1]Sheet1!$A$2:$H$490,7,0)</f>
        <v>7.8</v>
      </c>
      <c r="K29" s="27"/>
      <c r="L29" s="20"/>
      <c r="M29" s="31"/>
      <c r="N29" s="20"/>
      <c r="O29" s="27" t="s">
        <v>47</v>
      </c>
      <c r="P29" s="20"/>
      <c r="Q29" s="20">
        <f t="shared" si="6"/>
        <v>65.070000000000007</v>
      </c>
      <c r="R29" s="25"/>
      <c r="T29" s="20"/>
      <c r="U29" s="20"/>
      <c r="V29" s="20"/>
      <c r="W29" s="20"/>
      <c r="Y29" s="33"/>
      <c r="Z29" s="34"/>
      <c r="AA29" s="34"/>
      <c r="AB29" s="20"/>
      <c r="AC29" s="28"/>
      <c r="AD29" s="20"/>
      <c r="AE29" s="20"/>
      <c r="AF29" s="20"/>
      <c r="AG29" s="21"/>
      <c r="AH29" s="43"/>
      <c r="AI29" s="44"/>
      <c r="AJ29" s="20"/>
      <c r="AK29" s="28"/>
      <c r="AL29" s="20"/>
      <c r="AM29" s="20">
        <f t="shared" si="3"/>
        <v>0</v>
      </c>
      <c r="AN29" s="45" t="s">
        <v>301</v>
      </c>
      <c r="AO29" s="20"/>
      <c r="AP29" s="45" t="s">
        <v>301</v>
      </c>
      <c r="AQ29" s="20"/>
      <c r="AR29" s="3">
        <f t="shared" si="7"/>
        <v>0</v>
      </c>
      <c r="AS29" s="48">
        <f t="shared" si="8"/>
        <v>0</v>
      </c>
      <c r="AT29" s="3">
        <f t="shared" si="5"/>
        <v>0</v>
      </c>
      <c r="AU29" s="22">
        <f t="shared" si="2"/>
        <v>34</v>
      </c>
      <c r="AV29" s="25">
        <f>VLOOKUP(B29,[3]Sheet8!$A:$V,22,0)</f>
        <v>60</v>
      </c>
    </row>
    <row r="30" spans="1:48" x14ac:dyDescent="0.25">
      <c r="A30" s="18" t="s">
        <v>46</v>
      </c>
      <c r="B30" s="19" t="s">
        <v>70</v>
      </c>
      <c r="C30" s="54" t="s">
        <v>162</v>
      </c>
      <c r="D30" s="20">
        <v>56.07</v>
      </c>
      <c r="E30" s="21"/>
      <c r="F30" s="21"/>
      <c r="G30" s="20"/>
      <c r="H30" s="22">
        <f>VLOOKUP(B30,[1]Sheet1!$A$2:$H$490,5,0)</f>
        <v>7.6</v>
      </c>
      <c r="I30" s="22">
        <f>VLOOKUP(B30,[1]Sheet1!$A$2:$H$490,6,0)</f>
        <v>0</v>
      </c>
      <c r="J30" s="20">
        <f>VLOOKUP(B30,[1]Sheet1!$A$2:$H$490,7,0)</f>
        <v>7.6</v>
      </c>
      <c r="K30" s="27"/>
      <c r="L30" s="20"/>
      <c r="M30" s="28"/>
      <c r="N30" s="20"/>
      <c r="O30" s="27" t="s">
        <v>47</v>
      </c>
      <c r="P30" s="20" t="str">
        <f>VLOOKUP(C30,[2]Sheet1!$A$1:E1208,5,0)</f>
        <v>0.5</v>
      </c>
      <c r="Q30" s="20">
        <f t="shared" si="6"/>
        <v>64.17</v>
      </c>
      <c r="R30" s="25"/>
      <c r="T30" s="20"/>
      <c r="U30" s="20"/>
      <c r="V30" s="20"/>
      <c r="W30" s="20"/>
      <c r="Y30" s="33"/>
      <c r="Z30" s="34"/>
      <c r="AA30" s="34"/>
      <c r="AB30" s="20"/>
      <c r="AC30" s="125" t="s">
        <v>298</v>
      </c>
      <c r="AD30" s="20">
        <v>3.33</v>
      </c>
      <c r="AE30" s="20"/>
      <c r="AF30" s="20"/>
      <c r="AG30" s="21"/>
      <c r="AH30" s="43"/>
      <c r="AI30" s="44"/>
      <c r="AJ30" s="20"/>
      <c r="AK30" s="28"/>
      <c r="AL30" s="20"/>
      <c r="AM30" s="20">
        <f t="shared" si="3"/>
        <v>0</v>
      </c>
      <c r="AN30" s="31"/>
      <c r="AO30" s="20"/>
      <c r="AP30" s="31"/>
      <c r="AQ30" s="20"/>
      <c r="AR30" s="3">
        <f t="shared" si="7"/>
        <v>0</v>
      </c>
      <c r="AS30" s="48">
        <f t="shared" si="8"/>
        <v>3.33</v>
      </c>
      <c r="AT30" s="3">
        <f t="shared" si="5"/>
        <v>3.33</v>
      </c>
      <c r="AU30" s="22">
        <f t="shared" si="2"/>
        <v>21</v>
      </c>
      <c r="AV30" s="25">
        <f>VLOOKUP(B30,[3]Sheet8!$A:$V,22,0)</f>
        <v>64</v>
      </c>
    </row>
    <row r="31" spans="1:48" x14ac:dyDescent="0.25">
      <c r="A31" s="18" t="s">
        <v>46</v>
      </c>
      <c r="B31" s="19" t="s">
        <v>71</v>
      </c>
      <c r="C31" s="54" t="s">
        <v>163</v>
      </c>
      <c r="D31" s="20">
        <v>54.3</v>
      </c>
      <c r="E31" s="21"/>
      <c r="F31" s="21"/>
      <c r="G31" s="20"/>
      <c r="H31" s="22">
        <f>VLOOKUP(B31,[1]Sheet1!$A$2:$H$490,5,0)</f>
        <v>7.8</v>
      </c>
      <c r="I31" s="22">
        <f>VLOOKUP(B31,[1]Sheet1!$A$2:$H$490,6,0)</f>
        <v>0</v>
      </c>
      <c r="J31" s="20">
        <f>VLOOKUP(B31,[1]Sheet1!$A$2:$H$490,7,0)</f>
        <v>7.8</v>
      </c>
      <c r="K31" s="27"/>
      <c r="L31" s="20"/>
      <c r="M31" s="28"/>
      <c r="N31" s="20"/>
      <c r="O31" s="27" t="s">
        <v>47</v>
      </c>
      <c r="P31" s="20" t="e">
        <f>VLOOKUP(C31,[2]Sheet1!$A$1:E1209,5,0)</f>
        <v>#N/A</v>
      </c>
      <c r="Q31" s="20" t="e">
        <f t="shared" si="6"/>
        <v>#N/A</v>
      </c>
      <c r="R31" s="25"/>
      <c r="T31" s="20"/>
      <c r="U31" s="20"/>
      <c r="V31" s="20"/>
      <c r="W31" s="20"/>
      <c r="Y31" s="33"/>
      <c r="Z31" s="34"/>
      <c r="AA31" s="34"/>
      <c r="AB31" s="20"/>
      <c r="AC31" s="28"/>
      <c r="AD31" s="20"/>
      <c r="AE31" s="20"/>
      <c r="AF31" s="20"/>
      <c r="AG31" s="21"/>
      <c r="AH31" s="43"/>
      <c r="AI31" s="44"/>
      <c r="AJ31" s="20"/>
      <c r="AK31" s="28"/>
      <c r="AL31" s="20"/>
      <c r="AM31" s="20">
        <f t="shared" si="3"/>
        <v>0</v>
      </c>
      <c r="AN31" s="45"/>
      <c r="AO31" s="20"/>
      <c r="AP31" s="45"/>
      <c r="AQ31" s="20"/>
      <c r="AR31" s="3">
        <f t="shared" si="7"/>
        <v>0</v>
      </c>
      <c r="AS31" s="48">
        <f t="shared" si="8"/>
        <v>0</v>
      </c>
      <c r="AT31" s="3">
        <f t="shared" si="5"/>
        <v>0</v>
      </c>
      <c r="AU31" s="22">
        <f t="shared" si="2"/>
        <v>34</v>
      </c>
      <c r="AV31" s="25">
        <f>VLOOKUP(B31,[3]Sheet8!$A:$V,22,0)</f>
        <v>90</v>
      </c>
    </row>
    <row r="32" spans="1:48" x14ac:dyDescent="0.25">
      <c r="A32" s="18" t="s">
        <v>46</v>
      </c>
      <c r="B32" s="19" t="s">
        <v>72</v>
      </c>
      <c r="C32" s="54" t="s">
        <v>164</v>
      </c>
      <c r="D32" s="20">
        <v>57</v>
      </c>
      <c r="E32" s="21"/>
      <c r="F32" s="21"/>
      <c r="G32" s="20"/>
      <c r="H32" s="22">
        <f>VLOOKUP(B32,[1]Sheet1!$A$2:$H$490,5,0)</f>
        <v>7.1</v>
      </c>
      <c r="I32" s="22">
        <f>VLOOKUP(B32,[1]Sheet1!$A$2:$H$490,6,0)</f>
        <v>0</v>
      </c>
      <c r="J32" s="20">
        <f>VLOOKUP(B32,[1]Sheet1!$A$2:$H$490,7,0)</f>
        <v>7.1</v>
      </c>
      <c r="K32" s="27"/>
      <c r="L32" s="20"/>
      <c r="M32" s="31"/>
      <c r="N32" s="20"/>
      <c r="O32" s="27" t="s">
        <v>47</v>
      </c>
      <c r="P32" s="20"/>
      <c r="Q32" s="20">
        <f t="shared" si="6"/>
        <v>64.099999999999994</v>
      </c>
      <c r="R32" s="25"/>
      <c r="T32" s="20"/>
      <c r="U32" s="20"/>
      <c r="V32" s="20"/>
      <c r="W32" s="20"/>
      <c r="Y32" s="33"/>
      <c r="Z32" s="34"/>
      <c r="AA32" s="52" t="s">
        <v>252</v>
      </c>
      <c r="AB32" s="20">
        <v>0.5</v>
      </c>
      <c r="AC32" s="125" t="s">
        <v>251</v>
      </c>
      <c r="AD32" s="20">
        <v>3.03</v>
      </c>
      <c r="AE32" s="20"/>
      <c r="AF32" s="20"/>
      <c r="AG32" s="21"/>
      <c r="AH32" s="43"/>
      <c r="AI32" s="44"/>
      <c r="AJ32" s="20"/>
      <c r="AK32" s="28"/>
      <c r="AL32" s="20"/>
      <c r="AM32" s="20">
        <f t="shared" si="3"/>
        <v>0</v>
      </c>
      <c r="AN32" s="45" t="s">
        <v>303</v>
      </c>
      <c r="AO32" s="20"/>
      <c r="AP32" s="45" t="s">
        <v>303</v>
      </c>
      <c r="AQ32" s="20"/>
      <c r="AR32" s="3">
        <f t="shared" si="7"/>
        <v>0</v>
      </c>
      <c r="AS32" s="48">
        <f t="shared" si="8"/>
        <v>3.53</v>
      </c>
      <c r="AT32" s="3">
        <f t="shared" si="5"/>
        <v>3.53</v>
      </c>
      <c r="AU32" s="22">
        <f t="shared" si="2"/>
        <v>20</v>
      </c>
      <c r="AV32" s="25">
        <f>VLOOKUP(B32,[3]Sheet8!$A:$V,22,0)</f>
        <v>91</v>
      </c>
    </row>
    <row r="33" spans="1:48" ht="56" x14ac:dyDescent="0.25">
      <c r="A33" s="18" t="s">
        <v>46</v>
      </c>
      <c r="B33" s="19" t="s">
        <v>73</v>
      </c>
      <c r="C33" s="54" t="s">
        <v>165</v>
      </c>
      <c r="D33" s="20">
        <v>58.4</v>
      </c>
      <c r="E33" s="21"/>
      <c r="F33" s="21"/>
      <c r="G33" s="20"/>
      <c r="H33" s="22">
        <f>VLOOKUP(B33,[1]Sheet1!$A$2:$H$490,5,0)</f>
        <v>7.3</v>
      </c>
      <c r="I33" s="22">
        <f>VLOOKUP(B33,[1]Sheet1!$A$2:$H$490,6,0)</f>
        <v>0.5</v>
      </c>
      <c r="J33" s="20">
        <f>VLOOKUP(B33,[1]Sheet1!$A$2:$H$490,7,0)</f>
        <v>7.8</v>
      </c>
      <c r="K33" s="27"/>
      <c r="L33" s="20"/>
      <c r="M33" s="45" t="s">
        <v>255</v>
      </c>
      <c r="N33" s="20"/>
      <c r="O33" s="27" t="s">
        <v>47</v>
      </c>
      <c r="P33" s="20" t="str">
        <f>VLOOKUP(C33,[2]Sheet1!$A$1:E1211,5,0)</f>
        <v>1</v>
      </c>
      <c r="Q33" s="20">
        <f t="shared" si="6"/>
        <v>67.2</v>
      </c>
      <c r="R33" s="25"/>
      <c r="T33" s="20"/>
      <c r="U33" s="20"/>
      <c r="V33" s="20"/>
      <c r="W33" s="20"/>
      <c r="X33" s="127" t="s">
        <v>253</v>
      </c>
      <c r="Y33" s="33"/>
      <c r="Z33" s="52" t="s">
        <v>257</v>
      </c>
      <c r="AA33" s="52" t="s">
        <v>254</v>
      </c>
      <c r="AB33" s="20">
        <v>10.199999999999999</v>
      </c>
      <c r="AC33" s="45" t="s">
        <v>256</v>
      </c>
      <c r="AD33" s="20">
        <v>2</v>
      </c>
      <c r="AE33" s="20"/>
      <c r="AF33" s="20"/>
      <c r="AG33" s="21"/>
      <c r="AH33" s="43"/>
      <c r="AI33" s="44"/>
      <c r="AJ33" s="20"/>
      <c r="AK33" s="28"/>
      <c r="AL33" s="20"/>
      <c r="AM33" s="20">
        <f t="shared" si="3"/>
        <v>0</v>
      </c>
      <c r="AN33" s="45" t="s">
        <v>304</v>
      </c>
      <c r="AO33" s="20"/>
      <c r="AP33" s="45" t="s">
        <v>304</v>
      </c>
      <c r="AQ33" s="20"/>
      <c r="AR33" s="3">
        <f t="shared" si="7"/>
        <v>0</v>
      </c>
      <c r="AS33" s="48">
        <f t="shared" si="8"/>
        <v>12.2</v>
      </c>
      <c r="AT33" s="3">
        <f t="shared" si="5"/>
        <v>12.2</v>
      </c>
      <c r="AU33" s="22">
        <f t="shared" si="2"/>
        <v>13</v>
      </c>
      <c r="AV33" s="25">
        <f>VLOOKUP(B33,[3]Sheet8!$A:$V,22,0)</f>
        <v>11</v>
      </c>
    </row>
    <row r="34" spans="1:48" x14ac:dyDescent="0.25">
      <c r="A34" s="18" t="s">
        <v>46</v>
      </c>
      <c r="B34" s="19" t="s">
        <v>74</v>
      </c>
      <c r="C34" s="54" t="s">
        <v>166</v>
      </c>
      <c r="D34" s="20">
        <v>54.5</v>
      </c>
      <c r="E34" s="21"/>
      <c r="F34" s="21"/>
      <c r="G34" s="20"/>
      <c r="H34" s="22">
        <f>VLOOKUP(B34,[1]Sheet1!$A$2:$H$490,5,0)</f>
        <v>7.5</v>
      </c>
      <c r="I34" s="22">
        <f>VLOOKUP(B34,[1]Sheet1!$A$2:$H$490,6,0)</f>
        <v>0</v>
      </c>
      <c r="J34" s="20">
        <f>VLOOKUP(B34,[1]Sheet1!$A$2:$H$490,7,0)</f>
        <v>7.5</v>
      </c>
      <c r="K34" s="27"/>
      <c r="L34" s="20"/>
      <c r="M34" s="28"/>
      <c r="N34" s="20"/>
      <c r="O34" s="27" t="s">
        <v>47</v>
      </c>
      <c r="P34" s="20" t="str">
        <f>VLOOKUP(C34,[2]Sheet1!$A$1:E1212,5,0)</f>
        <v>0.5</v>
      </c>
      <c r="Q34" s="20">
        <f t="shared" si="6"/>
        <v>62.5</v>
      </c>
      <c r="R34" s="25"/>
      <c r="T34" s="20"/>
      <c r="U34" s="20"/>
      <c r="V34" s="20"/>
      <c r="W34" s="20"/>
      <c r="Y34" s="33"/>
      <c r="Z34" s="34"/>
      <c r="AA34" s="34"/>
      <c r="AB34" s="20"/>
      <c r="AC34" s="28"/>
      <c r="AD34" s="20"/>
      <c r="AE34" s="20"/>
      <c r="AF34" s="20"/>
      <c r="AG34" s="21"/>
      <c r="AH34" s="43"/>
      <c r="AI34" s="44"/>
      <c r="AJ34" s="20"/>
      <c r="AK34" s="28"/>
      <c r="AL34" s="20"/>
      <c r="AM34" s="20">
        <f t="shared" si="3"/>
        <v>0</v>
      </c>
      <c r="AN34" s="31"/>
      <c r="AO34" s="20"/>
      <c r="AP34" s="31"/>
      <c r="AQ34" s="20"/>
      <c r="AR34" s="3">
        <f t="shared" si="7"/>
        <v>0</v>
      </c>
      <c r="AS34" s="48">
        <f t="shared" si="8"/>
        <v>0</v>
      </c>
      <c r="AT34" s="3">
        <f t="shared" si="5"/>
        <v>0</v>
      </c>
      <c r="AU34" s="22">
        <f t="shared" si="2"/>
        <v>34</v>
      </c>
      <c r="AV34" s="25">
        <f>VLOOKUP(B34,[3]Sheet8!$A:$V,22,0)</f>
        <v>101</v>
      </c>
    </row>
    <row r="35" spans="1:48" x14ac:dyDescent="0.25">
      <c r="A35" s="23" t="s">
        <v>75</v>
      </c>
      <c r="B35" s="55" t="s">
        <v>169</v>
      </c>
      <c r="C35" s="54" t="s">
        <v>168</v>
      </c>
      <c r="D35" s="20"/>
      <c r="E35" s="21"/>
      <c r="F35" s="21"/>
      <c r="G35" s="20"/>
      <c r="H35" s="22">
        <f>VLOOKUP(B35,[1]Sheet1!$A$2:$H$490,5,0)</f>
        <v>8.6999999999999993</v>
      </c>
      <c r="I35" s="22">
        <f>VLOOKUP(B35,[1]Sheet1!$A$2:$H$490,6,0)</f>
        <v>0</v>
      </c>
      <c r="J35" s="20">
        <f>VLOOKUP(B35,[1]Sheet1!$A$2:$H$490,7,0)</f>
        <v>8.6999999999999993</v>
      </c>
      <c r="K35" s="27"/>
      <c r="L35" s="20"/>
      <c r="M35" s="28"/>
      <c r="N35" s="20"/>
      <c r="O35" s="27"/>
      <c r="P35" s="20"/>
      <c r="Q35" s="20"/>
      <c r="R35" s="25"/>
      <c r="T35" s="20"/>
      <c r="U35" s="20"/>
      <c r="V35" s="20"/>
      <c r="W35" s="20"/>
      <c r="Y35" s="33"/>
      <c r="Z35" s="34"/>
      <c r="AA35" s="34"/>
      <c r="AB35" s="20"/>
      <c r="AC35" s="28"/>
      <c r="AD35" s="20"/>
      <c r="AE35" s="20"/>
      <c r="AF35" s="20"/>
      <c r="AG35" s="21"/>
      <c r="AH35" s="43"/>
      <c r="AI35" s="44"/>
      <c r="AJ35" s="20"/>
      <c r="AK35" s="28"/>
      <c r="AL35" s="20"/>
      <c r="AM35" s="20"/>
      <c r="AN35" s="31"/>
      <c r="AO35" s="20"/>
      <c r="AP35" s="31"/>
      <c r="AQ35" s="20"/>
      <c r="AS35" s="48"/>
      <c r="AU35" s="22"/>
      <c r="AV35" s="25"/>
    </row>
    <row r="36" spans="1:48" x14ac:dyDescent="0.25">
      <c r="A36" s="23" t="s">
        <v>75</v>
      </c>
      <c r="B36" s="24" t="s">
        <v>76</v>
      </c>
      <c r="C36" s="54" t="s">
        <v>167</v>
      </c>
      <c r="D36" s="3">
        <v>54.71</v>
      </c>
      <c r="H36" s="22">
        <f>VLOOKUP(B36,[1]Sheet1!$A$2:$H$490,5,0)</f>
        <v>7.6</v>
      </c>
      <c r="I36" s="22">
        <f>VLOOKUP(B36,[1]Sheet1!$A$2:$H$490,6,0)</f>
        <v>0</v>
      </c>
      <c r="J36" s="20">
        <f>VLOOKUP(B36,[1]Sheet1!$A$2:$H$490,7,0)</f>
        <v>7.6</v>
      </c>
      <c r="K36" s="32"/>
      <c r="M36" s="32"/>
      <c r="O36" s="32" t="s">
        <v>47</v>
      </c>
      <c r="P36" s="20" t="str">
        <f>VLOOKUP(C36,[2]Sheet1!$A$1:E1214,5,0)</f>
        <v>1</v>
      </c>
      <c r="Q36" s="3">
        <f t="shared" si="6"/>
        <v>63.31</v>
      </c>
      <c r="R36" s="25"/>
      <c r="V36" s="20"/>
      <c r="X36"/>
      <c r="Z36" s="39"/>
      <c r="AA36" s="39"/>
      <c r="AC36"/>
      <c r="AE36" s="20"/>
      <c r="AH36" s="25"/>
      <c r="AI36" s="46"/>
      <c r="AJ36" s="20"/>
      <c r="AK36" s="32"/>
      <c r="AM36" s="20">
        <f t="shared" si="3"/>
        <v>0</v>
      </c>
      <c r="AN36" s="47" t="s">
        <v>305</v>
      </c>
      <c r="AP36" s="47" t="s">
        <v>305</v>
      </c>
      <c r="AR36" s="3">
        <f t="shared" si="7"/>
        <v>0</v>
      </c>
      <c r="AS36" s="48">
        <f t="shared" si="8"/>
        <v>0</v>
      </c>
      <c r="AT36" s="3">
        <f t="shared" si="5"/>
        <v>0</v>
      </c>
      <c r="AU36" s="22">
        <f t="shared" ref="AU36:AU64" si="9">RANK(AT36,$AT$5:$AT$97)</f>
        <v>34</v>
      </c>
      <c r="AV36" s="25">
        <f>VLOOKUP(B36,[3]Sheet8!$A:$V,22,0)</f>
        <v>31</v>
      </c>
    </row>
    <row r="37" spans="1:48" x14ac:dyDescent="0.25">
      <c r="A37" s="23" t="s">
        <v>75</v>
      </c>
      <c r="B37" s="24" t="s">
        <v>77</v>
      </c>
      <c r="C37" s="54" t="s">
        <v>170</v>
      </c>
      <c r="D37" s="3">
        <v>53.25</v>
      </c>
      <c r="H37" s="22">
        <f>VLOOKUP(B37,[1]Sheet1!$A$2:$H$490,5,0)</f>
        <v>7.6</v>
      </c>
      <c r="I37" s="22">
        <f>VLOOKUP(B37,[1]Sheet1!$A$2:$H$490,6,0)</f>
        <v>0</v>
      </c>
      <c r="J37" s="20">
        <f>VLOOKUP(B37,[1]Sheet1!$A$2:$H$490,7,0)</f>
        <v>7.6</v>
      </c>
      <c r="K37" s="32"/>
      <c r="M37"/>
      <c r="O37" s="32" t="s">
        <v>47</v>
      </c>
      <c r="P37" s="20"/>
      <c r="Q37" s="3">
        <f t="shared" si="6"/>
        <v>60.85</v>
      </c>
      <c r="R37" s="25"/>
      <c r="V37" s="20"/>
      <c r="X37"/>
      <c r="Z37" s="39"/>
      <c r="AA37" s="39"/>
      <c r="AC37"/>
      <c r="AE37" s="20"/>
      <c r="AH37" s="25"/>
      <c r="AI37" s="46"/>
      <c r="AJ37" s="20"/>
      <c r="AK37" s="32"/>
      <c r="AM37" s="20">
        <f t="shared" si="3"/>
        <v>0</v>
      </c>
      <c r="AN37" s="32"/>
      <c r="AP37" s="32"/>
      <c r="AR37" s="3">
        <f t="shared" si="7"/>
        <v>0</v>
      </c>
      <c r="AS37" s="48">
        <f t="shared" si="8"/>
        <v>0</v>
      </c>
      <c r="AT37" s="3">
        <f t="shared" si="5"/>
        <v>0</v>
      </c>
      <c r="AU37" s="22">
        <f t="shared" si="9"/>
        <v>34</v>
      </c>
      <c r="AV37" s="25">
        <f>VLOOKUP(B37,[3]Sheet8!$A:$V,22,0)</f>
        <v>56</v>
      </c>
    </row>
    <row r="38" spans="1:48" x14ac:dyDescent="0.25">
      <c r="A38" s="23" t="s">
        <v>75</v>
      </c>
      <c r="B38" s="24" t="s">
        <v>78</v>
      </c>
      <c r="C38" s="54" t="s">
        <v>171</v>
      </c>
      <c r="D38" s="3">
        <v>53.68</v>
      </c>
      <c r="H38" s="22">
        <f>VLOOKUP(B38,[1]Sheet1!$A$2:$H$490,5,0)</f>
        <v>7.3</v>
      </c>
      <c r="I38" s="22">
        <f>VLOOKUP(B38,[1]Sheet1!$A$2:$H$490,6,0)</f>
        <v>0</v>
      </c>
      <c r="J38" s="20">
        <f>VLOOKUP(B38,[1]Sheet1!$A$2:$H$490,7,0)</f>
        <v>7.3</v>
      </c>
      <c r="K38" s="32"/>
      <c r="M38"/>
      <c r="O38" s="32" t="s">
        <v>47</v>
      </c>
      <c r="P38" s="20"/>
      <c r="Q38" s="3">
        <f t="shared" si="6"/>
        <v>60.98</v>
      </c>
      <c r="R38" s="25"/>
      <c r="V38" s="20"/>
      <c r="X38"/>
      <c r="Z38" s="39"/>
      <c r="AA38" s="39"/>
      <c r="AC38"/>
      <c r="AE38" s="20"/>
      <c r="AH38" s="25"/>
      <c r="AI38" s="46"/>
      <c r="AJ38" s="20"/>
      <c r="AK38" s="32"/>
      <c r="AM38" s="20">
        <f t="shared" si="3"/>
        <v>0</v>
      </c>
      <c r="AN38" s="32"/>
      <c r="AP38" s="32"/>
      <c r="AR38" s="3">
        <f t="shared" si="7"/>
        <v>0</v>
      </c>
      <c r="AS38" s="48">
        <f t="shared" si="8"/>
        <v>0</v>
      </c>
      <c r="AT38" s="3">
        <f t="shared" si="5"/>
        <v>0</v>
      </c>
      <c r="AU38" s="22">
        <f t="shared" si="9"/>
        <v>34</v>
      </c>
      <c r="AV38" s="25">
        <f>VLOOKUP(B38,[3]Sheet8!$A:$V,22,0)</f>
        <v>51</v>
      </c>
    </row>
    <row r="39" spans="1:48" ht="15" x14ac:dyDescent="0.25">
      <c r="A39" s="23" t="s">
        <v>75</v>
      </c>
      <c r="B39" s="24" t="s">
        <v>79</v>
      </c>
      <c r="C39" s="54" t="s">
        <v>172</v>
      </c>
      <c r="D39" s="3">
        <v>53.48</v>
      </c>
      <c r="H39" s="22">
        <f>VLOOKUP(B39,[1]Sheet1!$A$2:$H$490,5,0)</f>
        <v>7.9</v>
      </c>
      <c r="I39" s="22">
        <f>VLOOKUP(B39,[1]Sheet1!$A$2:$H$490,6,0)</f>
        <v>0</v>
      </c>
      <c r="J39" s="20">
        <f>VLOOKUP(B39,[1]Sheet1!$A$2:$H$490,7,0)</f>
        <v>7.9</v>
      </c>
      <c r="K39" s="32"/>
      <c r="M39"/>
      <c r="O39" s="32" t="s">
        <v>47</v>
      </c>
      <c r="P39" s="20"/>
      <c r="Q39" s="3">
        <f t="shared" si="6"/>
        <v>61.379999999999995</v>
      </c>
      <c r="R39" s="25"/>
      <c r="V39" s="20"/>
      <c r="X39"/>
      <c r="Z39" s="39"/>
      <c r="AA39" s="128" t="s">
        <v>265</v>
      </c>
      <c r="AB39" s="3">
        <v>0.5</v>
      </c>
      <c r="AC39" s="40" t="s">
        <v>266</v>
      </c>
      <c r="AD39" s="3">
        <v>2</v>
      </c>
      <c r="AE39" s="20"/>
      <c r="AH39" s="25"/>
      <c r="AI39" s="46"/>
      <c r="AJ39" s="20"/>
      <c r="AK39" s="32"/>
      <c r="AM39" s="20">
        <f t="shared" si="3"/>
        <v>0</v>
      </c>
      <c r="AN39" s="32"/>
      <c r="AP39" s="32"/>
      <c r="AR39" s="3">
        <f t="shared" si="7"/>
        <v>0</v>
      </c>
      <c r="AS39" s="48">
        <f t="shared" si="8"/>
        <v>2.5</v>
      </c>
      <c r="AT39" s="3">
        <f t="shared" si="5"/>
        <v>2.5</v>
      </c>
      <c r="AU39" s="22">
        <f t="shared" si="9"/>
        <v>25</v>
      </c>
      <c r="AV39" s="25">
        <f>VLOOKUP(B39,[3]Sheet8!$A:$V,22,0)</f>
        <v>40</v>
      </c>
    </row>
    <row r="40" spans="1:48" ht="84" x14ac:dyDescent="0.25">
      <c r="A40" s="23" t="s">
        <v>75</v>
      </c>
      <c r="B40" s="24" t="s">
        <v>80</v>
      </c>
      <c r="C40" s="54" t="s">
        <v>173</v>
      </c>
      <c r="D40" s="3">
        <v>57.09</v>
      </c>
      <c r="H40" s="22">
        <f>VLOOKUP(B40,[1]Sheet1!$A$2:$H$490,5,0)</f>
        <v>7.9</v>
      </c>
      <c r="I40" s="22">
        <f>VLOOKUP(B40,[1]Sheet1!$A$2:$H$490,6,0)</f>
        <v>0</v>
      </c>
      <c r="J40" s="20">
        <f>VLOOKUP(B40,[1]Sheet1!$A$2:$H$490,7,0)</f>
        <v>7.9</v>
      </c>
      <c r="K40" s="32"/>
      <c r="M40" s="32"/>
      <c r="O40" s="32" t="s">
        <v>47</v>
      </c>
      <c r="P40" s="20" t="str">
        <f>VLOOKUP(C40,[2]Sheet1!$A$1:E1218,5,0)</f>
        <v>1.5</v>
      </c>
      <c r="Q40" s="3">
        <f t="shared" si="6"/>
        <v>66.490000000000009</v>
      </c>
      <c r="R40" s="25"/>
      <c r="V40" s="20"/>
      <c r="X40" s="47" t="s">
        <v>268</v>
      </c>
      <c r="Z40" s="128" t="s">
        <v>267</v>
      </c>
      <c r="AA40" s="39"/>
      <c r="AB40" s="3">
        <v>6</v>
      </c>
      <c r="AC40" s="128" t="s">
        <v>277</v>
      </c>
      <c r="AD40" s="3">
        <v>2</v>
      </c>
      <c r="AE40" s="20"/>
      <c r="AH40" s="25"/>
      <c r="AI40" s="46"/>
      <c r="AJ40" s="20"/>
      <c r="AK40" s="47" t="s">
        <v>272</v>
      </c>
      <c r="AM40" s="20">
        <f t="shared" si="3"/>
        <v>0</v>
      </c>
      <c r="AN40" s="47" t="s">
        <v>300</v>
      </c>
      <c r="AP40" s="47" t="s">
        <v>300</v>
      </c>
      <c r="AR40" s="3">
        <f t="shared" si="7"/>
        <v>0</v>
      </c>
      <c r="AS40" s="48">
        <f t="shared" si="8"/>
        <v>8</v>
      </c>
      <c r="AT40" s="3">
        <f t="shared" si="5"/>
        <v>8</v>
      </c>
      <c r="AU40" s="22">
        <f t="shared" si="9"/>
        <v>16</v>
      </c>
      <c r="AV40" s="25">
        <f>VLOOKUP(B40,[3]Sheet8!$A:$V,22,0)</f>
        <v>39</v>
      </c>
    </row>
    <row r="41" spans="1:48" x14ac:dyDescent="0.25">
      <c r="A41" s="23" t="s">
        <v>75</v>
      </c>
      <c r="B41" s="24" t="s">
        <v>81</v>
      </c>
      <c r="C41" s="54" t="s">
        <v>174</v>
      </c>
      <c r="D41" s="3">
        <v>52.98</v>
      </c>
      <c r="H41" s="22">
        <f>VLOOKUP(B41,[1]Sheet1!$A$2:$H$490,5,0)</f>
        <v>7.3</v>
      </c>
      <c r="I41" s="22">
        <f>VLOOKUP(B41,[1]Sheet1!$A$2:$H$490,6,0)</f>
        <v>0</v>
      </c>
      <c r="J41" s="20">
        <f>VLOOKUP(B41,[1]Sheet1!$A$2:$H$490,7,0)</f>
        <v>7.3</v>
      </c>
      <c r="K41" s="32"/>
      <c r="M41" s="32"/>
      <c r="O41" s="32" t="s">
        <v>47</v>
      </c>
      <c r="P41" s="20" t="e">
        <f>VLOOKUP(C41,[2]Sheet1!$A$1:E1219,5,0)</f>
        <v>#N/A</v>
      </c>
      <c r="Q41" s="3" t="e">
        <f t="shared" ref="Q41:Q75" si="10">D41+G41+J41+L41+N41+P41</f>
        <v>#N/A</v>
      </c>
      <c r="R41" s="25"/>
      <c r="V41" s="20"/>
      <c r="X41"/>
      <c r="Z41" s="39"/>
      <c r="AA41" s="39"/>
      <c r="AC41"/>
      <c r="AE41" s="20"/>
      <c r="AH41" s="25"/>
      <c r="AI41" s="46"/>
      <c r="AJ41" s="20"/>
      <c r="AK41" s="32"/>
      <c r="AM41" s="20">
        <f t="shared" si="3"/>
        <v>0</v>
      </c>
      <c r="AN41" s="47" t="s">
        <v>301</v>
      </c>
      <c r="AP41" s="47" t="s">
        <v>301</v>
      </c>
      <c r="AR41" s="3">
        <f t="shared" ref="AR41:AR75" si="11">AO41+AQ41</f>
        <v>0</v>
      </c>
      <c r="AS41" s="48">
        <f t="shared" si="8"/>
        <v>0</v>
      </c>
      <c r="AT41" s="3">
        <f t="shared" si="5"/>
        <v>0</v>
      </c>
      <c r="AU41" s="22">
        <f t="shared" si="9"/>
        <v>34</v>
      </c>
      <c r="AV41" s="25">
        <f>VLOOKUP(B41,[3]Sheet8!$A:$V,22,0)</f>
        <v>87</v>
      </c>
    </row>
    <row r="42" spans="1:48" x14ac:dyDescent="0.25">
      <c r="A42" s="23" t="s">
        <v>75</v>
      </c>
      <c r="B42" s="24" t="s">
        <v>82</v>
      </c>
      <c r="C42" s="54" t="s">
        <v>175</v>
      </c>
      <c r="D42" s="3">
        <v>51.96</v>
      </c>
      <c r="H42" s="22">
        <f>VLOOKUP(B42,[1]Sheet1!$A$2:$H$490,5,0)</f>
        <v>7.9</v>
      </c>
      <c r="I42" s="22">
        <f>VLOOKUP(B42,[1]Sheet1!$A$2:$H$490,6,0)</f>
        <v>0</v>
      </c>
      <c r="J42" s="20">
        <f>VLOOKUP(B42,[1]Sheet1!$A$2:$H$490,7,0)</f>
        <v>7.9</v>
      </c>
      <c r="K42" s="32"/>
      <c r="M42"/>
      <c r="O42" s="32" t="s">
        <v>47</v>
      </c>
      <c r="P42" s="20" t="str">
        <f>VLOOKUP(C42,[2]Sheet1!$A$1:E1220,5,0)</f>
        <v>0.5</v>
      </c>
      <c r="Q42" s="3">
        <f t="shared" si="10"/>
        <v>60.36</v>
      </c>
      <c r="R42" s="25"/>
      <c r="V42" s="20"/>
      <c r="X42"/>
      <c r="Z42" s="39"/>
      <c r="AA42" s="39"/>
      <c r="AC42"/>
      <c r="AE42" s="20"/>
      <c r="AH42" s="25"/>
      <c r="AI42" s="46"/>
      <c r="AJ42" s="20"/>
      <c r="AK42" s="32"/>
      <c r="AM42" s="20">
        <f t="shared" si="3"/>
        <v>0</v>
      </c>
      <c r="AN42" s="32"/>
      <c r="AP42" s="32"/>
      <c r="AR42" s="3">
        <f t="shared" si="11"/>
        <v>0</v>
      </c>
      <c r="AS42" s="48">
        <f t="shared" si="8"/>
        <v>0</v>
      </c>
      <c r="AT42" s="3">
        <f t="shared" si="5"/>
        <v>0</v>
      </c>
      <c r="AU42" s="22">
        <f t="shared" si="9"/>
        <v>34</v>
      </c>
      <c r="AV42" s="25">
        <f>VLOOKUP(B42,[3]Sheet8!$A:$V,22,0)</f>
        <v>73</v>
      </c>
    </row>
    <row r="43" spans="1:48" x14ac:dyDescent="0.25">
      <c r="A43" s="23" t="s">
        <v>75</v>
      </c>
      <c r="B43" s="24" t="s">
        <v>83</v>
      </c>
      <c r="C43" s="54" t="s">
        <v>176</v>
      </c>
      <c r="D43" s="3">
        <v>52.76</v>
      </c>
      <c r="H43" s="22">
        <f>VLOOKUP(B43,[1]Sheet1!$A$2:$H$490,5,0)</f>
        <v>7.8</v>
      </c>
      <c r="I43" s="22">
        <f>VLOOKUP(B43,[1]Sheet1!$A$2:$H$490,6,0)</f>
        <v>0</v>
      </c>
      <c r="J43" s="20">
        <f>VLOOKUP(B43,[1]Sheet1!$A$2:$H$490,7,0)</f>
        <v>7.8</v>
      </c>
      <c r="K43" s="32"/>
      <c r="M43" s="32"/>
      <c r="O43" s="32" t="s">
        <v>47</v>
      </c>
      <c r="P43" s="20" t="str">
        <f>VLOOKUP(C43,[2]Sheet1!$A$1:E1221,5,0)</f>
        <v>1</v>
      </c>
      <c r="Q43" s="3">
        <f t="shared" si="10"/>
        <v>61.559999999999995</v>
      </c>
      <c r="R43" s="25"/>
      <c r="V43" s="20"/>
      <c r="X43"/>
      <c r="Z43" s="39"/>
      <c r="AA43" s="39"/>
      <c r="AC43"/>
      <c r="AE43" s="20"/>
      <c r="AH43" s="25"/>
      <c r="AI43" s="46"/>
      <c r="AJ43" s="20"/>
      <c r="AK43" s="32"/>
      <c r="AM43" s="20">
        <f t="shared" si="3"/>
        <v>0</v>
      </c>
      <c r="AN43" s="32"/>
      <c r="AP43" s="32"/>
      <c r="AR43" s="3">
        <f t="shared" si="11"/>
        <v>0</v>
      </c>
      <c r="AS43" s="48">
        <f t="shared" si="8"/>
        <v>0</v>
      </c>
      <c r="AT43" s="3">
        <f t="shared" si="5"/>
        <v>0</v>
      </c>
      <c r="AU43" s="22">
        <f t="shared" si="9"/>
        <v>34</v>
      </c>
      <c r="AV43" s="25">
        <f>VLOOKUP(B43,[3]Sheet8!$A:$V,22,0)</f>
        <v>42</v>
      </c>
    </row>
    <row r="44" spans="1:48" x14ac:dyDescent="0.25">
      <c r="A44" s="23" t="s">
        <v>75</v>
      </c>
      <c r="B44" s="24" t="s">
        <v>84</v>
      </c>
      <c r="C44" s="54" t="s">
        <v>177</v>
      </c>
      <c r="D44" s="3">
        <v>53.46</v>
      </c>
      <c r="H44" s="22">
        <f>VLOOKUP(B44,[1]Sheet1!$A$2:$H$490,5,0)</f>
        <v>7.8</v>
      </c>
      <c r="I44" s="22">
        <f>VLOOKUP(B44,[1]Sheet1!$A$2:$H$490,6,0)</f>
        <v>0</v>
      </c>
      <c r="J44" s="20">
        <f>VLOOKUP(B44,[1]Sheet1!$A$2:$H$490,7,0)</f>
        <v>7.8</v>
      </c>
      <c r="K44" s="32"/>
      <c r="M44"/>
      <c r="O44" s="32" t="s">
        <v>47</v>
      </c>
      <c r="P44" s="20" t="str">
        <f>VLOOKUP(C44,[2]Sheet1!$A$1:E1222,5,0)</f>
        <v>1</v>
      </c>
      <c r="Q44" s="3">
        <f t="shared" si="10"/>
        <v>62.26</v>
      </c>
      <c r="R44" s="25"/>
      <c r="V44" s="20"/>
      <c r="X44"/>
      <c r="Z44" s="39"/>
      <c r="AA44" s="39"/>
      <c r="AC44"/>
      <c r="AE44" s="20"/>
      <c r="AH44" s="25"/>
      <c r="AI44" s="46"/>
      <c r="AJ44" s="20"/>
      <c r="AK44" s="32"/>
      <c r="AM44" s="20">
        <f t="shared" si="3"/>
        <v>0</v>
      </c>
      <c r="AN44" s="32"/>
      <c r="AP44" s="32"/>
      <c r="AR44" s="3">
        <f t="shared" si="11"/>
        <v>0</v>
      </c>
      <c r="AS44" s="48">
        <f t="shared" si="8"/>
        <v>0</v>
      </c>
      <c r="AT44" s="3">
        <f t="shared" si="5"/>
        <v>0</v>
      </c>
      <c r="AU44" s="22">
        <f t="shared" si="9"/>
        <v>34</v>
      </c>
      <c r="AV44" s="25">
        <f>VLOOKUP(B44,[3]Sheet8!$A:$V,22,0)</f>
        <v>83</v>
      </c>
    </row>
    <row r="45" spans="1:48" x14ac:dyDescent="0.25">
      <c r="A45" s="23" t="s">
        <v>75</v>
      </c>
      <c r="B45" s="24" t="s">
        <v>85</v>
      </c>
      <c r="C45" s="54" t="s">
        <v>178</v>
      </c>
      <c r="D45" s="3">
        <v>57.35</v>
      </c>
      <c r="H45" s="22">
        <f>VLOOKUP(B45,[1]Sheet1!$A$2:$H$490,5,0)</f>
        <v>7.8</v>
      </c>
      <c r="I45" s="22">
        <f>VLOOKUP(B45,[1]Sheet1!$A$2:$H$490,6,0)</f>
        <v>0</v>
      </c>
      <c r="J45" s="20">
        <f>VLOOKUP(B45,[1]Sheet1!$A$2:$H$490,7,0)</f>
        <v>7.8</v>
      </c>
      <c r="K45" s="32"/>
      <c r="M45" s="32"/>
      <c r="O45" s="32" t="s">
        <v>47</v>
      </c>
      <c r="P45" s="20" t="str">
        <f>VLOOKUP(C45,[2]Sheet1!$A$1:E1223,5,0)</f>
        <v>1</v>
      </c>
      <c r="Q45" s="3">
        <f t="shared" si="10"/>
        <v>66.150000000000006</v>
      </c>
      <c r="R45" s="25"/>
      <c r="V45" s="20"/>
      <c r="X45"/>
      <c r="Z45" s="39"/>
      <c r="AA45" s="39"/>
      <c r="AC45"/>
      <c r="AE45" s="20"/>
      <c r="AH45" s="25"/>
      <c r="AI45" s="46"/>
      <c r="AJ45" s="20"/>
      <c r="AK45" s="32"/>
      <c r="AM45" s="20">
        <f t="shared" si="3"/>
        <v>0</v>
      </c>
      <c r="AN45" s="47" t="s">
        <v>302</v>
      </c>
      <c r="AP45" s="47" t="s">
        <v>302</v>
      </c>
      <c r="AR45" s="3">
        <f t="shared" si="11"/>
        <v>0</v>
      </c>
      <c r="AS45" s="48">
        <f t="shared" si="8"/>
        <v>0</v>
      </c>
      <c r="AT45" s="3">
        <f t="shared" si="5"/>
        <v>0</v>
      </c>
      <c r="AU45" s="22">
        <f t="shared" si="9"/>
        <v>34</v>
      </c>
      <c r="AV45" s="25">
        <f>VLOOKUP(B45,[3]Sheet8!$A:$V,22,0)</f>
        <v>61</v>
      </c>
    </row>
    <row r="46" spans="1:48" x14ac:dyDescent="0.25">
      <c r="A46" s="23" t="s">
        <v>75</v>
      </c>
      <c r="B46" s="24" t="s">
        <v>86</v>
      </c>
      <c r="C46" s="54" t="s">
        <v>179</v>
      </c>
      <c r="D46" s="3">
        <v>53.29</v>
      </c>
      <c r="H46" s="22">
        <f>VLOOKUP(B46,[1]Sheet1!$A$2:$H$490,5,0)</f>
        <v>8.3000000000000007</v>
      </c>
      <c r="I46" s="22">
        <f>VLOOKUP(B46,[1]Sheet1!$A$2:$H$490,6,0)</f>
        <v>0</v>
      </c>
      <c r="J46" s="20">
        <f>VLOOKUP(B46,[1]Sheet1!$A$2:$H$490,7,0)</f>
        <v>8.3000000000000007</v>
      </c>
      <c r="K46" s="32"/>
      <c r="M46"/>
      <c r="O46" s="32" t="s">
        <v>47</v>
      </c>
      <c r="P46" s="20" t="str">
        <f>VLOOKUP(C46,[2]Sheet1!$A$1:E1224,5,0)</f>
        <v>1</v>
      </c>
      <c r="Q46" s="3">
        <f t="shared" si="10"/>
        <v>62.59</v>
      </c>
      <c r="R46" s="25"/>
      <c r="V46" s="20"/>
      <c r="X46"/>
      <c r="Z46" s="39"/>
      <c r="AA46" s="39"/>
      <c r="AC46"/>
      <c r="AE46" s="20"/>
      <c r="AH46" s="25"/>
      <c r="AI46" s="46"/>
      <c r="AJ46" s="20"/>
      <c r="AK46" s="32"/>
      <c r="AM46" s="20">
        <f t="shared" si="3"/>
        <v>0</v>
      </c>
      <c r="AN46" s="32"/>
      <c r="AP46" s="32"/>
      <c r="AR46" s="3">
        <f t="shared" si="11"/>
        <v>0</v>
      </c>
      <c r="AS46" s="48">
        <f t="shared" si="8"/>
        <v>0</v>
      </c>
      <c r="AT46" s="3">
        <f t="shared" si="5"/>
        <v>0</v>
      </c>
      <c r="AU46" s="22">
        <f t="shared" si="9"/>
        <v>34</v>
      </c>
      <c r="AV46" s="25">
        <f>VLOOKUP(B46,[3]Sheet8!$A:$V,22,0)</f>
        <v>82</v>
      </c>
    </row>
    <row r="47" spans="1:48" x14ac:dyDescent="0.25">
      <c r="A47" s="23" t="s">
        <v>75</v>
      </c>
      <c r="B47" s="24" t="s">
        <v>87</v>
      </c>
      <c r="C47" s="54" t="s">
        <v>180</v>
      </c>
      <c r="D47" s="3">
        <v>51.67</v>
      </c>
      <c r="H47" s="22">
        <f>VLOOKUP(B47,[1]Sheet1!$A$2:$H$490,5,0)</f>
        <v>8.3000000000000007</v>
      </c>
      <c r="I47" s="22">
        <f>VLOOKUP(B47,[1]Sheet1!$A$2:$H$490,6,0)</f>
        <v>0</v>
      </c>
      <c r="J47" s="20">
        <f>VLOOKUP(B47,[1]Sheet1!$A$2:$H$490,7,0)</f>
        <v>8.3000000000000007</v>
      </c>
      <c r="K47" s="32"/>
      <c r="M47"/>
      <c r="O47" s="32" t="s">
        <v>47</v>
      </c>
      <c r="P47" s="20" t="str">
        <f>VLOOKUP(C47,[2]Sheet1!$A$1:E1225,5,0)</f>
        <v>1</v>
      </c>
      <c r="Q47" s="3">
        <f t="shared" si="10"/>
        <v>60.97</v>
      </c>
      <c r="R47" s="25"/>
      <c r="V47" s="20"/>
      <c r="X47"/>
      <c r="Z47" s="39"/>
      <c r="AA47" s="39"/>
      <c r="AC47"/>
      <c r="AE47" s="20"/>
      <c r="AH47" s="25"/>
      <c r="AI47" s="46"/>
      <c r="AJ47" s="20"/>
      <c r="AK47" s="32"/>
      <c r="AM47" s="20">
        <f t="shared" si="3"/>
        <v>0</v>
      </c>
      <c r="AN47" s="32"/>
      <c r="AP47" s="32"/>
      <c r="AR47" s="3">
        <f t="shared" si="11"/>
        <v>0</v>
      </c>
      <c r="AS47" s="48">
        <f t="shared" si="8"/>
        <v>0</v>
      </c>
      <c r="AT47" s="3">
        <f t="shared" si="5"/>
        <v>0</v>
      </c>
      <c r="AU47" s="22">
        <f t="shared" si="9"/>
        <v>34</v>
      </c>
      <c r="AV47" s="25">
        <f>VLOOKUP(B47,[3]Sheet8!$A:$V,22,0)</f>
        <v>34</v>
      </c>
    </row>
    <row r="48" spans="1:48" x14ac:dyDescent="0.25">
      <c r="A48" s="23" t="s">
        <v>75</v>
      </c>
      <c r="B48" s="24" t="s">
        <v>88</v>
      </c>
      <c r="C48" s="54" t="s">
        <v>181</v>
      </c>
      <c r="D48" s="3">
        <v>52.45</v>
      </c>
      <c r="H48" s="22">
        <f>VLOOKUP(B48,[1]Sheet1!$A$2:$H$490,5,0)</f>
        <v>7.6</v>
      </c>
      <c r="I48" s="22">
        <f>VLOOKUP(B48,[1]Sheet1!$A$2:$H$490,6,0)</f>
        <v>0</v>
      </c>
      <c r="J48" s="20">
        <f>VLOOKUP(B48,[1]Sheet1!$A$2:$H$490,7,0)</f>
        <v>7.6</v>
      </c>
      <c r="K48" s="32"/>
      <c r="M48"/>
      <c r="O48" s="32" t="s">
        <v>47</v>
      </c>
      <c r="P48" s="20" t="str">
        <f>VLOOKUP(C48,[2]Sheet1!$A$1:E1226,5,0)</f>
        <v>0.5</v>
      </c>
      <c r="Q48" s="3">
        <f t="shared" si="10"/>
        <v>60.550000000000004</v>
      </c>
      <c r="R48" s="25"/>
      <c r="V48" s="20"/>
      <c r="X48"/>
      <c r="Z48" s="39"/>
      <c r="AA48" s="39"/>
      <c r="AC48"/>
      <c r="AE48" s="20"/>
      <c r="AH48" s="25"/>
      <c r="AI48" s="46"/>
      <c r="AJ48" s="20"/>
      <c r="AK48" s="32"/>
      <c r="AM48" s="20">
        <f t="shared" si="3"/>
        <v>0</v>
      </c>
      <c r="AN48" s="32"/>
      <c r="AP48" s="32"/>
      <c r="AR48" s="3">
        <f t="shared" si="11"/>
        <v>0</v>
      </c>
      <c r="AS48" s="48">
        <v>50</v>
      </c>
      <c r="AT48" s="3">
        <f t="shared" si="5"/>
        <v>50</v>
      </c>
      <c r="AU48" s="22">
        <f t="shared" si="9"/>
        <v>1</v>
      </c>
      <c r="AV48" s="25">
        <f>VLOOKUP(B48,[3]Sheet8!$A:$V,22,0)</f>
        <v>75</v>
      </c>
    </row>
    <row r="49" spans="1:48" x14ac:dyDescent="0.25">
      <c r="A49" s="23" t="s">
        <v>75</v>
      </c>
      <c r="B49" s="24" t="s">
        <v>89</v>
      </c>
      <c r="C49" s="54" t="s">
        <v>182</v>
      </c>
      <c r="D49" s="3">
        <v>53.31</v>
      </c>
      <c r="H49" s="22">
        <f>VLOOKUP(B49,[1]Sheet1!$A$2:$H$490,5,0)</f>
        <v>7.7</v>
      </c>
      <c r="I49" s="22">
        <f>VLOOKUP(B49,[1]Sheet1!$A$2:$H$490,6,0)</f>
        <v>0</v>
      </c>
      <c r="J49" s="20">
        <f>VLOOKUP(B49,[1]Sheet1!$A$2:$H$490,7,0)</f>
        <v>7.7</v>
      </c>
      <c r="K49" s="32"/>
      <c r="M49"/>
      <c r="O49" s="32" t="s">
        <v>47</v>
      </c>
      <c r="P49" s="20" t="str">
        <f>VLOOKUP(C49,[2]Sheet1!$A$1:E1227,5,0)</f>
        <v>0.5</v>
      </c>
      <c r="Q49" s="3">
        <f t="shared" si="10"/>
        <v>61.510000000000005</v>
      </c>
      <c r="R49" s="25"/>
      <c r="V49" s="20"/>
      <c r="X49"/>
      <c r="Z49" s="39"/>
      <c r="AA49" s="39"/>
      <c r="AC49"/>
      <c r="AE49" s="20"/>
      <c r="AH49" s="25"/>
      <c r="AI49" s="46"/>
      <c r="AJ49" s="20"/>
      <c r="AK49" s="32"/>
      <c r="AM49" s="20">
        <f t="shared" si="3"/>
        <v>0</v>
      </c>
      <c r="AN49" s="32"/>
      <c r="AP49" s="32"/>
      <c r="AR49" s="3">
        <f t="shared" si="11"/>
        <v>0</v>
      </c>
      <c r="AS49" s="48">
        <f t="shared" ref="AS49:AS73" si="12">Y49+AB49+AD49+AM49+AR49</f>
        <v>0</v>
      </c>
      <c r="AT49" s="3">
        <f t="shared" si="5"/>
        <v>0</v>
      </c>
      <c r="AU49" s="22">
        <f t="shared" si="9"/>
        <v>34</v>
      </c>
      <c r="AV49" s="25">
        <f>VLOOKUP(B49,[3]Sheet8!$A:$V,22,0)</f>
        <v>94</v>
      </c>
    </row>
    <row r="50" spans="1:48" ht="42" x14ac:dyDescent="0.25">
      <c r="A50" s="23" t="s">
        <v>75</v>
      </c>
      <c r="B50" s="24" t="s">
        <v>90</v>
      </c>
      <c r="C50" s="54" t="s">
        <v>183</v>
      </c>
      <c r="D50" s="3">
        <v>56.88</v>
      </c>
      <c r="H50" s="22">
        <f>VLOOKUP(B50,[1]Sheet1!$A$2:$H$490,5,0)</f>
        <v>7.6</v>
      </c>
      <c r="I50" s="22">
        <f>VLOOKUP(B50,[1]Sheet1!$A$2:$H$490,6,0)</f>
        <v>0</v>
      </c>
      <c r="J50" s="20">
        <f>VLOOKUP(B50,[1]Sheet1!$A$2:$H$490,7,0)</f>
        <v>7.6</v>
      </c>
      <c r="K50" s="32"/>
      <c r="M50" s="32"/>
      <c r="O50" s="32" t="s">
        <v>47</v>
      </c>
      <c r="P50" s="20" t="str">
        <f>VLOOKUP(C50,[2]Sheet1!$A$1:E1228,5,0)</f>
        <v>1</v>
      </c>
      <c r="Q50" s="3">
        <f t="shared" si="10"/>
        <v>65.48</v>
      </c>
      <c r="R50" s="25"/>
      <c r="V50" s="20"/>
      <c r="X50"/>
      <c r="Z50" s="41"/>
      <c r="AA50" s="41"/>
      <c r="AC50" s="129" t="s">
        <v>269</v>
      </c>
      <c r="AD50" s="3">
        <v>3.07</v>
      </c>
      <c r="AE50" s="20"/>
      <c r="AH50" s="25"/>
      <c r="AI50" s="46"/>
      <c r="AJ50" s="20"/>
      <c r="AK50" s="47" t="s">
        <v>271</v>
      </c>
      <c r="AM50" s="20">
        <f t="shared" si="3"/>
        <v>0</v>
      </c>
      <c r="AN50" s="47" t="s">
        <v>306</v>
      </c>
      <c r="AP50" s="47" t="s">
        <v>303</v>
      </c>
      <c r="AR50" s="3">
        <f t="shared" si="11"/>
        <v>0</v>
      </c>
      <c r="AS50" s="48">
        <f t="shared" si="12"/>
        <v>3.07</v>
      </c>
      <c r="AT50" s="3">
        <f t="shared" si="5"/>
        <v>3.07</v>
      </c>
      <c r="AU50" s="22">
        <f t="shared" si="9"/>
        <v>23</v>
      </c>
      <c r="AV50" s="25">
        <f>VLOOKUP(B50,[3]Sheet8!$A:$V,22,0)</f>
        <v>35</v>
      </c>
    </row>
    <row r="51" spans="1:48" x14ac:dyDescent="0.25">
      <c r="A51" s="23" t="s">
        <v>75</v>
      </c>
      <c r="B51" s="24" t="s">
        <v>91</v>
      </c>
      <c r="C51" s="54" t="s">
        <v>184</v>
      </c>
      <c r="D51" s="3">
        <v>54.32</v>
      </c>
      <c r="H51" s="22">
        <f>VLOOKUP(B51,[1]Sheet1!$A$2:$H$490,5,0)</f>
        <v>7.9</v>
      </c>
      <c r="I51" s="22">
        <f>VLOOKUP(B51,[1]Sheet1!$A$2:$H$490,6,0)</f>
        <v>0</v>
      </c>
      <c r="J51" s="20">
        <f>VLOOKUP(B51,[1]Sheet1!$A$2:$H$490,7,0)</f>
        <v>7.9</v>
      </c>
      <c r="K51" s="32"/>
      <c r="M51" s="32"/>
      <c r="O51" s="32" t="s">
        <v>47</v>
      </c>
      <c r="P51" s="20" t="str">
        <f>VLOOKUP(C51,[2]Sheet1!$A$1:E1229,5,0)</f>
        <v>1</v>
      </c>
      <c r="Q51" s="3">
        <f t="shared" si="10"/>
        <v>63.22</v>
      </c>
      <c r="R51" s="25"/>
      <c r="V51" s="20"/>
      <c r="X51"/>
      <c r="Z51" s="39"/>
      <c r="AA51" s="39"/>
      <c r="AC51"/>
      <c r="AE51" s="20"/>
      <c r="AH51" s="25"/>
      <c r="AI51" s="46"/>
      <c r="AJ51" s="20"/>
      <c r="AK51" s="32"/>
      <c r="AM51" s="20">
        <f t="shared" si="3"/>
        <v>0</v>
      </c>
      <c r="AN51" s="32"/>
      <c r="AP51" s="32"/>
      <c r="AR51" s="3">
        <f t="shared" si="11"/>
        <v>0</v>
      </c>
      <c r="AS51" s="48">
        <f t="shared" si="12"/>
        <v>0</v>
      </c>
      <c r="AT51" s="3">
        <f t="shared" si="5"/>
        <v>0</v>
      </c>
      <c r="AU51" s="22">
        <f t="shared" si="9"/>
        <v>34</v>
      </c>
      <c r="AV51" s="25">
        <f>VLOOKUP(B51,[3]Sheet8!$A:$V,22,0)</f>
        <v>46</v>
      </c>
    </row>
    <row r="52" spans="1:48" x14ac:dyDescent="0.25">
      <c r="A52" s="23" t="s">
        <v>75</v>
      </c>
      <c r="B52" s="24" t="s">
        <v>92</v>
      </c>
      <c r="C52" s="54" t="s">
        <v>185</v>
      </c>
      <c r="D52" s="3">
        <v>51.51</v>
      </c>
      <c r="H52" s="22">
        <f>VLOOKUP(B52,[1]Sheet1!$A$2:$H$490,5,0)</f>
        <v>7.7</v>
      </c>
      <c r="I52" s="22">
        <f>VLOOKUP(B52,[1]Sheet1!$A$2:$H$490,6,0)</f>
        <v>0</v>
      </c>
      <c r="J52" s="20">
        <f>VLOOKUP(B52,[1]Sheet1!$A$2:$H$490,7,0)</f>
        <v>7.7</v>
      </c>
      <c r="K52" s="32"/>
      <c r="M52"/>
      <c r="O52" s="32" t="s">
        <v>47</v>
      </c>
      <c r="P52" s="20" t="str">
        <f>VLOOKUP(C52,[2]Sheet1!$A$1:E1230,5,0)</f>
        <v>1</v>
      </c>
      <c r="Q52" s="3">
        <f t="shared" si="10"/>
        <v>60.21</v>
      </c>
      <c r="R52" s="25"/>
      <c r="V52" s="20"/>
      <c r="X52"/>
      <c r="Z52" s="39"/>
      <c r="AA52" s="39"/>
      <c r="AB52" s="3">
        <v>1.2</v>
      </c>
      <c r="AC52"/>
      <c r="AE52" s="20"/>
      <c r="AH52" s="25"/>
      <c r="AI52" s="46"/>
      <c r="AJ52" s="20"/>
      <c r="AK52" s="32"/>
      <c r="AM52" s="20">
        <f t="shared" si="3"/>
        <v>0</v>
      </c>
      <c r="AN52" s="32"/>
      <c r="AP52" s="32"/>
      <c r="AR52" s="3">
        <f t="shared" si="11"/>
        <v>0</v>
      </c>
      <c r="AS52" s="48">
        <f t="shared" si="12"/>
        <v>1.2</v>
      </c>
      <c r="AT52" s="3">
        <f t="shared" si="5"/>
        <v>1.2</v>
      </c>
      <c r="AU52" s="22">
        <f t="shared" si="9"/>
        <v>29</v>
      </c>
      <c r="AV52" s="25">
        <f>VLOOKUP(B52,[3]Sheet8!$A:$V,22,0)</f>
        <v>102</v>
      </c>
    </row>
    <row r="53" spans="1:48" x14ac:dyDescent="0.25">
      <c r="A53" s="23" t="s">
        <v>75</v>
      </c>
      <c r="B53" s="24" t="s">
        <v>93</v>
      </c>
      <c r="C53" s="54" t="s">
        <v>186</v>
      </c>
      <c r="D53" s="3">
        <v>51.71</v>
      </c>
      <c r="H53" s="22">
        <f>VLOOKUP(B53,[1]Sheet1!$A$2:$H$490,5,0)</f>
        <v>7.8</v>
      </c>
      <c r="I53" s="22">
        <f>VLOOKUP(B53,[1]Sheet1!$A$2:$H$490,6,0)</f>
        <v>0</v>
      </c>
      <c r="J53" s="20">
        <f>VLOOKUP(B53,[1]Sheet1!$A$2:$H$490,7,0)</f>
        <v>7.8</v>
      </c>
      <c r="K53" s="32"/>
      <c r="M53"/>
      <c r="O53" s="32" t="s">
        <v>47</v>
      </c>
      <c r="P53" s="20" t="str">
        <f>VLOOKUP(C53,[2]Sheet1!$A$1:E1231,5,0)</f>
        <v>0.5</v>
      </c>
      <c r="Q53" s="3">
        <f t="shared" si="10"/>
        <v>60.01</v>
      </c>
      <c r="R53" s="25"/>
      <c r="V53" s="20"/>
      <c r="X53"/>
      <c r="Z53" s="39" t="s">
        <v>270</v>
      </c>
      <c r="AA53" s="39"/>
      <c r="AC53"/>
      <c r="AE53" s="20"/>
      <c r="AH53" s="25"/>
      <c r="AI53" s="46"/>
      <c r="AJ53" s="20"/>
      <c r="AK53" s="32"/>
      <c r="AM53" s="20">
        <f t="shared" si="3"/>
        <v>0</v>
      </c>
      <c r="AN53" s="32"/>
      <c r="AP53" s="32"/>
      <c r="AR53" s="3">
        <f t="shared" si="11"/>
        <v>0</v>
      </c>
      <c r="AS53" s="48">
        <f t="shared" si="12"/>
        <v>0</v>
      </c>
      <c r="AT53" s="3">
        <f t="shared" si="5"/>
        <v>0</v>
      </c>
      <c r="AU53" s="22">
        <f t="shared" si="9"/>
        <v>34</v>
      </c>
      <c r="AV53" s="25">
        <f>VLOOKUP(B53,[3]Sheet8!$A:$V,22,0)</f>
        <v>93</v>
      </c>
    </row>
    <row r="54" spans="1:48" x14ac:dyDescent="0.25">
      <c r="A54" s="23" t="s">
        <v>75</v>
      </c>
      <c r="B54" s="24" t="s">
        <v>94</v>
      </c>
      <c r="C54" s="54" t="s">
        <v>187</v>
      </c>
      <c r="D54" s="3">
        <v>51.24</v>
      </c>
      <c r="H54" s="22">
        <f>VLOOKUP(B54,[1]Sheet1!$A$2:$H$490,5,0)</f>
        <v>8.3000000000000007</v>
      </c>
      <c r="I54" s="22">
        <f>VLOOKUP(B54,[1]Sheet1!$A$2:$H$490,6,0)</f>
        <v>0</v>
      </c>
      <c r="J54" s="20">
        <f>VLOOKUP(B54,[1]Sheet1!$A$2:$H$490,7,0)</f>
        <v>8.3000000000000007</v>
      </c>
      <c r="K54" s="32"/>
      <c r="M54"/>
      <c r="O54" s="32" t="s">
        <v>47</v>
      </c>
      <c r="P54" s="20"/>
      <c r="Q54" s="3">
        <f t="shared" si="10"/>
        <v>59.540000000000006</v>
      </c>
      <c r="R54" s="25"/>
      <c r="V54" s="20"/>
      <c r="X54"/>
      <c r="Z54" s="39"/>
      <c r="AA54" s="39"/>
      <c r="AC54"/>
      <c r="AE54" s="20"/>
      <c r="AH54" s="25"/>
      <c r="AI54" s="46"/>
      <c r="AJ54" s="20"/>
      <c r="AK54" s="32"/>
      <c r="AM54" s="20">
        <f t="shared" si="3"/>
        <v>0</v>
      </c>
      <c r="AN54" s="32"/>
      <c r="AP54" s="32"/>
      <c r="AR54" s="3">
        <f t="shared" si="11"/>
        <v>0</v>
      </c>
      <c r="AS54" s="48">
        <f t="shared" si="12"/>
        <v>0</v>
      </c>
      <c r="AT54" s="3">
        <f t="shared" si="5"/>
        <v>0</v>
      </c>
      <c r="AU54" s="22">
        <f t="shared" si="9"/>
        <v>34</v>
      </c>
      <c r="AV54" s="25">
        <f>VLOOKUP(B54,[3]Sheet8!$A:$V,22,0)</f>
        <v>48</v>
      </c>
    </row>
    <row r="55" spans="1:48" x14ac:dyDescent="0.25">
      <c r="A55" s="23" t="s">
        <v>75</v>
      </c>
      <c r="B55" s="24" t="s">
        <v>95</v>
      </c>
      <c r="C55" s="54" t="s">
        <v>188</v>
      </c>
      <c r="D55" s="3">
        <v>50.85</v>
      </c>
      <c r="H55" s="22">
        <f>VLOOKUP(B55,[1]Sheet1!$A$2:$H$490,5,0)</f>
        <v>7.8</v>
      </c>
      <c r="I55" s="22">
        <f>VLOOKUP(B55,[1]Sheet1!$A$2:$H$490,6,0)</f>
        <v>0</v>
      </c>
      <c r="J55" s="20">
        <f>VLOOKUP(B55,[1]Sheet1!$A$2:$H$490,7,0)</f>
        <v>7.8</v>
      </c>
      <c r="K55" s="32"/>
      <c r="M55" s="32"/>
      <c r="O55" s="32" t="s">
        <v>47</v>
      </c>
      <c r="P55" s="20" t="str">
        <f>VLOOKUP(C55,[2]Sheet1!$A$1:E1233,5,0)</f>
        <v>0.5</v>
      </c>
      <c r="Q55" s="3">
        <f t="shared" si="10"/>
        <v>59.15</v>
      </c>
      <c r="R55" s="25"/>
      <c r="V55" s="20"/>
      <c r="X55"/>
      <c r="Z55" s="39"/>
      <c r="AA55" s="39"/>
      <c r="AC55"/>
      <c r="AE55" s="20"/>
      <c r="AH55" s="25"/>
      <c r="AI55" s="46"/>
      <c r="AJ55" s="20"/>
      <c r="AK55" s="32"/>
      <c r="AM55" s="20">
        <f t="shared" si="3"/>
        <v>0</v>
      </c>
      <c r="AN55" s="32"/>
      <c r="AP55" s="32"/>
      <c r="AR55" s="3">
        <f t="shared" si="11"/>
        <v>0</v>
      </c>
      <c r="AS55" s="48">
        <f t="shared" si="12"/>
        <v>0</v>
      </c>
      <c r="AT55" s="3">
        <f t="shared" si="5"/>
        <v>0</v>
      </c>
      <c r="AU55" s="22">
        <f t="shared" si="9"/>
        <v>34</v>
      </c>
      <c r="AV55" s="25">
        <f>VLOOKUP(B55,[3]Sheet8!$A:$V,22,0)</f>
        <v>96</v>
      </c>
    </row>
    <row r="56" spans="1:48" x14ac:dyDescent="0.25">
      <c r="A56" s="23" t="s">
        <v>75</v>
      </c>
      <c r="B56" s="24" t="s">
        <v>96</v>
      </c>
      <c r="C56" s="54" t="s">
        <v>189</v>
      </c>
      <c r="D56" s="3">
        <v>51.65</v>
      </c>
      <c r="H56" s="22">
        <f>VLOOKUP(B56,[1]Sheet1!$A$2:$H$490,5,0)</f>
        <v>8.3000000000000007</v>
      </c>
      <c r="I56" s="22">
        <f>VLOOKUP(B56,[1]Sheet1!$A$2:$H$490,6,0)</f>
        <v>0</v>
      </c>
      <c r="J56" s="20">
        <f>VLOOKUP(B56,[1]Sheet1!$A$2:$H$490,7,0)</f>
        <v>8.3000000000000007</v>
      </c>
      <c r="K56" s="32"/>
      <c r="M56"/>
      <c r="O56" s="32" t="s">
        <v>47</v>
      </c>
      <c r="P56" s="20" t="str">
        <f>VLOOKUP(C56,[2]Sheet1!$A$1:E1234,5,0)</f>
        <v>1</v>
      </c>
      <c r="Q56" s="3">
        <f t="shared" si="10"/>
        <v>60.95</v>
      </c>
      <c r="R56" s="25"/>
      <c r="V56" s="20"/>
      <c r="X56"/>
      <c r="Z56" s="39"/>
      <c r="AA56" s="39"/>
      <c r="AC56"/>
      <c r="AE56" s="20"/>
      <c r="AH56" s="25"/>
      <c r="AI56" s="46"/>
      <c r="AJ56" s="20"/>
      <c r="AK56" s="32"/>
      <c r="AM56" s="20">
        <f t="shared" si="3"/>
        <v>0</v>
      </c>
      <c r="AN56" s="32"/>
      <c r="AP56" s="32"/>
      <c r="AR56" s="3">
        <f t="shared" si="11"/>
        <v>0</v>
      </c>
      <c r="AS56" s="48">
        <f t="shared" si="12"/>
        <v>0</v>
      </c>
      <c r="AT56" s="3">
        <f t="shared" si="5"/>
        <v>0</v>
      </c>
      <c r="AU56" s="22">
        <f t="shared" si="9"/>
        <v>34</v>
      </c>
      <c r="AV56" s="25">
        <f>VLOOKUP(B56,[3]Sheet8!$A:$V,22,0)</f>
        <v>58</v>
      </c>
    </row>
    <row r="57" spans="1:48" ht="85" customHeight="1" x14ac:dyDescent="0.25">
      <c r="A57" s="23" t="s">
        <v>75</v>
      </c>
      <c r="B57" s="24" t="s">
        <v>97</v>
      </c>
      <c r="C57" s="54" t="s">
        <v>190</v>
      </c>
      <c r="D57" s="3">
        <v>53.89</v>
      </c>
      <c r="H57" s="22">
        <f>VLOOKUP(B57,[1]Sheet1!$A$2:$H$490,5,0)</f>
        <v>7.1</v>
      </c>
      <c r="I57" s="22">
        <f>VLOOKUP(B57,[1]Sheet1!$A$2:$H$490,6,0)</f>
        <v>0</v>
      </c>
      <c r="J57" s="20">
        <f>VLOOKUP(B57,[1]Sheet1!$A$2:$H$490,7,0)</f>
        <v>7.1</v>
      </c>
      <c r="K57" s="32"/>
      <c r="M57"/>
      <c r="O57" s="32" t="s">
        <v>47</v>
      </c>
      <c r="P57" s="20" t="str">
        <f>VLOOKUP(C57,[2]Sheet1!$A$1:E1235,5,0)</f>
        <v>0.5</v>
      </c>
      <c r="Q57" s="3">
        <f t="shared" si="10"/>
        <v>61.49</v>
      </c>
      <c r="R57" s="25"/>
      <c r="V57" s="20"/>
      <c r="X57"/>
      <c r="Z57" s="39"/>
      <c r="AA57" s="39"/>
      <c r="AC57" s="42"/>
      <c r="AE57" s="20"/>
      <c r="AH57" s="25"/>
      <c r="AI57" s="46"/>
      <c r="AJ57" s="20"/>
      <c r="AK57" s="32"/>
      <c r="AM57" s="20">
        <f t="shared" si="3"/>
        <v>0</v>
      </c>
      <c r="AN57" s="47"/>
      <c r="AP57" s="47"/>
      <c r="AR57" s="3">
        <f t="shared" si="11"/>
        <v>0</v>
      </c>
      <c r="AS57" s="48">
        <f t="shared" si="12"/>
        <v>0</v>
      </c>
      <c r="AT57" s="3">
        <f t="shared" si="5"/>
        <v>0</v>
      </c>
      <c r="AU57" s="22">
        <f t="shared" si="9"/>
        <v>34</v>
      </c>
      <c r="AV57" s="25">
        <f>VLOOKUP(B57,[3]Sheet8!$A:$V,22,0)</f>
        <v>76</v>
      </c>
    </row>
    <row r="58" spans="1:48" x14ac:dyDescent="0.25">
      <c r="A58" s="23" t="s">
        <v>75</v>
      </c>
      <c r="B58" s="24" t="s">
        <v>98</v>
      </c>
      <c r="C58" s="54" t="s">
        <v>191</v>
      </c>
      <c r="D58" s="3">
        <v>54.75</v>
      </c>
      <c r="H58" s="22">
        <f>VLOOKUP(B58,[1]Sheet1!$A$2:$H$490,5,0)</f>
        <v>7.1</v>
      </c>
      <c r="I58" s="22">
        <f>VLOOKUP(B58,[1]Sheet1!$A$2:$H$490,6,0)</f>
        <v>0</v>
      </c>
      <c r="J58" s="20">
        <f>VLOOKUP(B58,[1]Sheet1!$A$2:$H$490,7,0)</f>
        <v>7.1</v>
      </c>
      <c r="K58" s="32"/>
      <c r="M58" s="32"/>
      <c r="O58" s="32" t="s">
        <v>47</v>
      </c>
      <c r="P58" s="20" t="str">
        <f>VLOOKUP(C58,[2]Sheet1!$A$1:E1236,5,0)</f>
        <v>0.5</v>
      </c>
      <c r="Q58" s="3">
        <f t="shared" si="10"/>
        <v>62.35</v>
      </c>
      <c r="R58" s="25"/>
      <c r="V58" s="20"/>
      <c r="X58"/>
      <c r="Z58" s="128"/>
      <c r="AA58" s="128" t="s">
        <v>278</v>
      </c>
      <c r="AB58" s="3">
        <v>0.5</v>
      </c>
      <c r="AC58" s="32"/>
      <c r="AE58" s="20"/>
      <c r="AH58" s="25"/>
      <c r="AI58" s="46"/>
      <c r="AJ58" s="20"/>
      <c r="AK58" s="32"/>
      <c r="AM58" s="20">
        <f t="shared" si="3"/>
        <v>0</v>
      </c>
      <c r="AN58" s="47" t="s">
        <v>299</v>
      </c>
      <c r="AP58" s="47" t="s">
        <v>299</v>
      </c>
      <c r="AR58" s="3">
        <f t="shared" si="11"/>
        <v>0</v>
      </c>
      <c r="AS58" s="48">
        <f t="shared" si="12"/>
        <v>0.5</v>
      </c>
      <c r="AT58" s="3">
        <f t="shared" si="5"/>
        <v>0.5</v>
      </c>
      <c r="AU58" s="22">
        <f t="shared" si="9"/>
        <v>32</v>
      </c>
      <c r="AV58" s="25">
        <f>VLOOKUP(B58,[3]Sheet8!$A:$V,22,0)</f>
        <v>68</v>
      </c>
    </row>
    <row r="59" spans="1:48" ht="135" customHeight="1" x14ac:dyDescent="0.25">
      <c r="A59" s="23" t="s">
        <v>75</v>
      </c>
      <c r="B59" s="24" t="s">
        <v>99</v>
      </c>
      <c r="C59" s="54" t="s">
        <v>192</v>
      </c>
      <c r="D59" s="3">
        <v>54.89</v>
      </c>
      <c r="H59" s="22">
        <f>VLOOKUP(B59,[1]Sheet1!$A$2:$H$490,5,0)</f>
        <v>7.5</v>
      </c>
      <c r="I59" s="22">
        <f>VLOOKUP(B59,[1]Sheet1!$A$2:$H$490,6,0)</f>
        <v>0</v>
      </c>
      <c r="J59" s="20">
        <f>VLOOKUP(B59,[1]Sheet1!$A$2:$H$490,7,0)</f>
        <v>7.5</v>
      </c>
      <c r="K59" s="32"/>
      <c r="M59" s="32"/>
      <c r="O59" s="32" t="s">
        <v>47</v>
      </c>
      <c r="P59" s="20" t="str">
        <f>VLOOKUP(C59,[2]Sheet1!$A$1:E1237,5,0)</f>
        <v>1.5</v>
      </c>
      <c r="Q59" s="3">
        <f t="shared" si="10"/>
        <v>63.89</v>
      </c>
      <c r="R59" s="25"/>
      <c r="V59" s="20"/>
      <c r="X59"/>
      <c r="Z59" s="128" t="s">
        <v>273</v>
      </c>
      <c r="AA59" s="39"/>
      <c r="AB59" s="3">
        <v>3.2</v>
      </c>
      <c r="AC59"/>
      <c r="AE59" s="20"/>
      <c r="AH59" s="25"/>
      <c r="AI59" s="46"/>
      <c r="AJ59" s="20"/>
      <c r="AK59" s="47" t="s">
        <v>274</v>
      </c>
      <c r="AM59" s="20">
        <f t="shared" si="3"/>
        <v>0</v>
      </c>
      <c r="AN59" s="47" t="s">
        <v>304</v>
      </c>
      <c r="AP59" s="47" t="s">
        <v>304</v>
      </c>
      <c r="AR59" s="3">
        <f t="shared" si="11"/>
        <v>0</v>
      </c>
      <c r="AS59" s="48">
        <f t="shared" si="12"/>
        <v>3.2</v>
      </c>
      <c r="AT59" s="3">
        <f t="shared" si="5"/>
        <v>3.2</v>
      </c>
      <c r="AU59" s="22">
        <f t="shared" si="9"/>
        <v>22</v>
      </c>
      <c r="AV59" s="25">
        <f>VLOOKUP(B59,[3]Sheet8!$A:$V,22,0)</f>
        <v>19</v>
      </c>
    </row>
    <row r="60" spans="1:48" x14ac:dyDescent="0.25">
      <c r="A60" s="23" t="s">
        <v>75</v>
      </c>
      <c r="B60" s="24" t="s">
        <v>100</v>
      </c>
      <c r="C60" s="54" t="s">
        <v>193</v>
      </c>
      <c r="D60" s="3">
        <v>51.41</v>
      </c>
      <c r="H60" s="22">
        <f>VLOOKUP(B60,[1]Sheet1!$A$2:$H$490,5,0)</f>
        <v>7.1</v>
      </c>
      <c r="I60" s="22">
        <f>VLOOKUP(B60,[1]Sheet1!$A$2:$H$490,6,0)</f>
        <v>0</v>
      </c>
      <c r="J60" s="20">
        <f>VLOOKUP(B60,[1]Sheet1!$A$2:$H$490,7,0)</f>
        <v>7.1</v>
      </c>
      <c r="K60" s="32"/>
      <c r="M60"/>
      <c r="O60" s="32" t="s">
        <v>47</v>
      </c>
      <c r="P60" s="20"/>
      <c r="Q60" s="3">
        <f t="shared" si="10"/>
        <v>58.51</v>
      </c>
      <c r="R60" s="25"/>
      <c r="V60" s="20"/>
      <c r="X60"/>
      <c r="Z60" s="39"/>
      <c r="AA60" s="39"/>
      <c r="AC60"/>
      <c r="AE60" s="20"/>
      <c r="AH60" s="25"/>
      <c r="AI60" s="46"/>
      <c r="AJ60" s="20"/>
      <c r="AK60" s="32"/>
      <c r="AM60" s="20">
        <f t="shared" si="3"/>
        <v>0</v>
      </c>
      <c r="AN60" s="32"/>
      <c r="AP60" s="32"/>
      <c r="AR60" s="3">
        <f t="shared" si="11"/>
        <v>0</v>
      </c>
      <c r="AS60" s="48">
        <f t="shared" si="12"/>
        <v>0</v>
      </c>
      <c r="AT60" s="3">
        <f t="shared" si="5"/>
        <v>0</v>
      </c>
      <c r="AU60" s="22">
        <f t="shared" si="9"/>
        <v>34</v>
      </c>
      <c r="AV60" s="25">
        <f>VLOOKUP(B60,[3]Sheet8!$A:$V,22,0)</f>
        <v>95</v>
      </c>
    </row>
    <row r="61" spans="1:48" x14ac:dyDescent="0.25">
      <c r="A61" s="23" t="s">
        <v>75</v>
      </c>
      <c r="B61" s="24" t="s">
        <v>101</v>
      </c>
      <c r="C61" s="54" t="s">
        <v>194</v>
      </c>
      <c r="D61" s="3">
        <v>51.16</v>
      </c>
      <c r="H61" s="22">
        <f>VLOOKUP(B61,[1]Sheet1!$A$2:$H$490,5,0)</f>
        <v>7.4</v>
      </c>
      <c r="I61" s="22">
        <f>VLOOKUP(B61,[1]Sheet1!$A$2:$H$490,6,0)</f>
        <v>0</v>
      </c>
      <c r="J61" s="20">
        <f>VLOOKUP(B61,[1]Sheet1!$A$2:$H$490,7,0)</f>
        <v>7.4</v>
      </c>
      <c r="K61" s="32"/>
      <c r="M61"/>
      <c r="O61" s="32" t="s">
        <v>47</v>
      </c>
      <c r="P61" s="20" t="str">
        <f>VLOOKUP(C61,[2]Sheet1!$A$1:E1239,5,0)</f>
        <v>0.5</v>
      </c>
      <c r="Q61" s="3">
        <f t="shared" si="10"/>
        <v>59.059999999999995</v>
      </c>
      <c r="R61" s="25"/>
      <c r="V61" s="20"/>
      <c r="X61"/>
      <c r="Z61" s="39"/>
      <c r="AA61" s="39"/>
      <c r="AC61"/>
      <c r="AE61" s="20"/>
      <c r="AH61" s="25"/>
      <c r="AI61" s="46"/>
      <c r="AJ61" s="20"/>
      <c r="AK61" s="32"/>
      <c r="AM61" s="20">
        <f t="shared" si="3"/>
        <v>0</v>
      </c>
      <c r="AN61" s="32"/>
      <c r="AP61" s="32"/>
      <c r="AR61" s="3">
        <f t="shared" si="11"/>
        <v>0</v>
      </c>
      <c r="AS61" s="48">
        <f t="shared" si="12"/>
        <v>0</v>
      </c>
      <c r="AT61" s="3">
        <f t="shared" si="5"/>
        <v>0</v>
      </c>
      <c r="AU61" s="22">
        <f t="shared" si="9"/>
        <v>34</v>
      </c>
      <c r="AV61" s="25">
        <f>VLOOKUP(B61,[3]Sheet8!$A:$V,22,0)</f>
        <v>22</v>
      </c>
    </row>
    <row r="62" spans="1:48" x14ac:dyDescent="0.25">
      <c r="A62" s="24" t="s">
        <v>75</v>
      </c>
      <c r="B62" s="24" t="s">
        <v>102</v>
      </c>
      <c r="C62" s="56" t="s">
        <v>195</v>
      </c>
      <c r="D62" s="3">
        <v>51.71</v>
      </c>
      <c r="H62" s="22">
        <f>VLOOKUP(B62,[1]Sheet1!$A$2:$H$490,5,0)</f>
        <v>8.6</v>
      </c>
      <c r="I62" s="22">
        <f>VLOOKUP(B62,[1]Sheet1!$A$2:$H$490,6,0)</f>
        <v>0</v>
      </c>
      <c r="J62" s="20">
        <f>VLOOKUP(B62,[1]Sheet1!$A$2:$H$490,7,0)</f>
        <v>8.6</v>
      </c>
      <c r="K62" s="32"/>
      <c r="M62"/>
      <c r="O62" s="32" t="s">
        <v>47</v>
      </c>
      <c r="P62" s="20"/>
      <c r="Q62" s="3">
        <f t="shared" si="10"/>
        <v>60.31</v>
      </c>
      <c r="R62" s="25"/>
      <c r="V62" s="20"/>
      <c r="X62"/>
      <c r="Z62" s="39"/>
      <c r="AA62" s="39"/>
      <c r="AC62"/>
      <c r="AE62" s="20"/>
      <c r="AH62" s="25"/>
      <c r="AI62" s="46"/>
      <c r="AJ62" s="20"/>
      <c r="AK62" s="32"/>
      <c r="AM62" s="20">
        <f t="shared" si="3"/>
        <v>0</v>
      </c>
      <c r="AN62" s="32"/>
      <c r="AP62" s="32"/>
      <c r="AR62" s="3">
        <f t="shared" si="11"/>
        <v>0</v>
      </c>
      <c r="AS62" s="48">
        <f t="shared" si="12"/>
        <v>0</v>
      </c>
      <c r="AT62" s="3">
        <f t="shared" si="5"/>
        <v>0</v>
      </c>
      <c r="AU62" s="22">
        <f t="shared" si="9"/>
        <v>34</v>
      </c>
      <c r="AV62" s="25">
        <f>VLOOKUP(B62,[3]Sheet8!$A:$V,22,0)</f>
        <v>107</v>
      </c>
    </row>
    <row r="63" spans="1:48" x14ac:dyDescent="0.25">
      <c r="A63" s="23" t="s">
        <v>75</v>
      </c>
      <c r="B63" s="24" t="s">
        <v>103</v>
      </c>
      <c r="C63" s="56" t="s">
        <v>196</v>
      </c>
      <c r="D63" s="3">
        <v>53.09</v>
      </c>
      <c r="H63" s="22">
        <f>VLOOKUP(B63,[1]Sheet1!$A$2:$H$490,5,0)</f>
        <v>8.1999999999999993</v>
      </c>
      <c r="I63" s="22">
        <f>VLOOKUP(B63,[1]Sheet1!$A$2:$H$490,6,0)</f>
        <v>0</v>
      </c>
      <c r="J63" s="20">
        <f>VLOOKUP(B63,[1]Sheet1!$A$2:$H$490,7,0)</f>
        <v>8.1999999999999993</v>
      </c>
      <c r="K63" s="32"/>
      <c r="M63"/>
      <c r="O63" s="32" t="s">
        <v>47</v>
      </c>
      <c r="P63" s="20" t="str">
        <f>VLOOKUP(C63,[2]Sheet1!$A$1:E1241,5,0)</f>
        <v>0.5</v>
      </c>
      <c r="Q63" s="3">
        <f t="shared" si="10"/>
        <v>61.790000000000006</v>
      </c>
      <c r="R63" s="25"/>
      <c r="V63" s="20"/>
      <c r="X63"/>
      <c r="Z63" s="128" t="s">
        <v>260</v>
      </c>
      <c r="AA63" s="39"/>
      <c r="AB63" s="3">
        <v>2</v>
      </c>
      <c r="AC63"/>
      <c r="AE63" s="20"/>
      <c r="AH63" s="25"/>
      <c r="AI63" s="46"/>
      <c r="AJ63" s="20"/>
      <c r="AK63" s="32"/>
      <c r="AM63" s="20">
        <f t="shared" si="3"/>
        <v>0</v>
      </c>
      <c r="AN63" s="32"/>
      <c r="AP63" s="32"/>
      <c r="AR63" s="3">
        <f t="shared" si="11"/>
        <v>0</v>
      </c>
      <c r="AS63" s="48">
        <f t="shared" si="12"/>
        <v>2</v>
      </c>
      <c r="AT63" s="3">
        <f t="shared" si="5"/>
        <v>2</v>
      </c>
      <c r="AU63" s="22">
        <f t="shared" si="9"/>
        <v>27</v>
      </c>
      <c r="AV63" s="25">
        <f>VLOOKUP(B63,[3]Sheet8!$A:$V,22,0)</f>
        <v>62</v>
      </c>
    </row>
    <row r="64" spans="1:48" x14ac:dyDescent="0.25">
      <c r="A64" s="23" t="s">
        <v>75</v>
      </c>
      <c r="B64" s="57" t="s">
        <v>104</v>
      </c>
      <c r="C64" s="56" t="s">
        <v>197</v>
      </c>
      <c r="D64" s="3">
        <v>50.81</v>
      </c>
      <c r="H64" s="22">
        <f>VLOOKUP(B64,[1]Sheet1!$A$2:$H$490,5,0)</f>
        <v>8</v>
      </c>
      <c r="I64" s="22">
        <f>VLOOKUP(B64,[1]Sheet1!$A$2:$H$490,6,0)</f>
        <v>0</v>
      </c>
      <c r="J64" s="20">
        <f>VLOOKUP(B64,[1]Sheet1!$A$2:$H$490,7,0)</f>
        <v>8</v>
      </c>
      <c r="K64" s="32"/>
      <c r="M64"/>
      <c r="O64" s="32" t="s">
        <v>47</v>
      </c>
      <c r="P64" s="20"/>
      <c r="Q64" s="3">
        <f t="shared" si="10"/>
        <v>58.81</v>
      </c>
      <c r="R64" s="25"/>
      <c r="V64" s="20"/>
      <c r="X64"/>
      <c r="Z64" s="39"/>
      <c r="AA64" s="39"/>
      <c r="AC64"/>
      <c r="AE64" s="20"/>
      <c r="AH64" s="25"/>
      <c r="AI64" s="46"/>
      <c r="AJ64" s="20"/>
      <c r="AK64" s="32"/>
      <c r="AM64" s="20">
        <f t="shared" si="3"/>
        <v>0</v>
      </c>
      <c r="AN64" s="32"/>
      <c r="AP64" s="32"/>
      <c r="AR64" s="3">
        <f t="shared" si="11"/>
        <v>0</v>
      </c>
      <c r="AS64" s="48">
        <f t="shared" si="12"/>
        <v>0</v>
      </c>
      <c r="AT64" s="3">
        <f t="shared" si="5"/>
        <v>0</v>
      </c>
      <c r="AU64" s="22">
        <f t="shared" si="9"/>
        <v>34</v>
      </c>
      <c r="AV64" s="25">
        <f>VLOOKUP(B64,[3]Sheet8!$A:$V,22,0)</f>
        <v>37</v>
      </c>
    </row>
    <row r="65" spans="1:48" x14ac:dyDescent="0.25">
      <c r="A65" s="23" t="s">
        <v>75</v>
      </c>
      <c r="B65" s="58" t="s">
        <v>199</v>
      </c>
      <c r="C65" s="56" t="s">
        <v>198</v>
      </c>
      <c r="D65" s="3">
        <v>52.82</v>
      </c>
      <c r="H65" s="22">
        <f>VLOOKUP(B65,[1]Sheet1!$A$2:$H$490,5,0)</f>
        <v>7.7</v>
      </c>
      <c r="I65" s="22">
        <f>VLOOKUP(B65,[1]Sheet1!$A$2:$H$490,6,0)</f>
        <v>0</v>
      </c>
      <c r="J65" s="20">
        <f>VLOOKUP(B65,[1]Sheet1!$A$2:$H$490,7,0)</f>
        <v>7.7</v>
      </c>
      <c r="K65" s="32"/>
      <c r="M65"/>
      <c r="O65" s="32"/>
      <c r="P65" s="20" t="str">
        <f>VLOOKUP(C65,[2]Sheet1!$A$1:E1243,5,0)</f>
        <v>1.5</v>
      </c>
      <c r="R65" s="25"/>
      <c r="V65" s="20"/>
      <c r="X65"/>
      <c r="Z65" s="128" t="s">
        <v>259</v>
      </c>
      <c r="AA65" s="39"/>
      <c r="AB65" s="3">
        <v>1</v>
      </c>
      <c r="AC65" s="129" t="s">
        <v>258</v>
      </c>
      <c r="AD65" s="3">
        <v>3.1</v>
      </c>
      <c r="AE65" s="20"/>
      <c r="AH65" s="25"/>
      <c r="AI65" s="46"/>
      <c r="AJ65" s="20"/>
      <c r="AK65" s="32"/>
      <c r="AM65" s="20"/>
      <c r="AN65" s="32"/>
      <c r="AP65" s="32"/>
      <c r="AS65" s="48"/>
      <c r="AU65" s="22"/>
      <c r="AV65" s="25"/>
    </row>
    <row r="66" spans="1:48" x14ac:dyDescent="0.25">
      <c r="A66" s="23" t="s">
        <v>75</v>
      </c>
      <c r="B66" s="58" t="s">
        <v>201</v>
      </c>
      <c r="C66" s="56" t="s">
        <v>200</v>
      </c>
      <c r="D66" s="3">
        <v>52.68</v>
      </c>
      <c r="H66" s="60" t="s">
        <v>235</v>
      </c>
      <c r="I66" s="60" t="s">
        <v>235</v>
      </c>
      <c r="J66" s="61" t="s">
        <v>235</v>
      </c>
      <c r="K66" s="32"/>
      <c r="M66"/>
      <c r="O66" s="32"/>
      <c r="P66" s="20" t="str">
        <f>VLOOKUP(C66,[2]Sheet1!$A$1:E1244,5,0)</f>
        <v>1</v>
      </c>
      <c r="R66" s="25"/>
      <c r="V66" s="20"/>
      <c r="X66"/>
      <c r="Z66" s="39"/>
      <c r="AA66" s="39"/>
      <c r="AC66"/>
      <c r="AE66" s="20"/>
      <c r="AH66" s="25"/>
      <c r="AI66" s="46"/>
      <c r="AJ66" s="20"/>
      <c r="AK66" s="32"/>
      <c r="AM66" s="20"/>
      <c r="AN66" s="32"/>
      <c r="AP66" s="32"/>
      <c r="AS66" s="48"/>
      <c r="AU66" s="22"/>
      <c r="AV66" s="25"/>
    </row>
    <row r="67" spans="1:48" x14ac:dyDescent="0.25">
      <c r="A67" s="23" t="s">
        <v>75</v>
      </c>
      <c r="B67" s="58" t="s">
        <v>204</v>
      </c>
      <c r="C67" s="56" t="s">
        <v>202</v>
      </c>
      <c r="D67" s="3">
        <v>52.04</v>
      </c>
      <c r="H67" s="60" t="s">
        <v>235</v>
      </c>
      <c r="I67" s="60" t="s">
        <v>235</v>
      </c>
      <c r="J67" s="61" t="s">
        <v>235</v>
      </c>
      <c r="K67" s="32"/>
      <c r="M67"/>
      <c r="O67" s="32"/>
      <c r="P67" s="20" t="str">
        <f>VLOOKUP(C67,[2]Sheet1!$A$1:E1245,5,0)</f>
        <v>1</v>
      </c>
      <c r="R67" s="25"/>
      <c r="V67" s="20"/>
      <c r="X67"/>
      <c r="Z67" s="39"/>
      <c r="AA67" s="39"/>
      <c r="AC67"/>
      <c r="AE67" s="20"/>
      <c r="AH67" s="25"/>
      <c r="AI67" s="46"/>
      <c r="AJ67" s="20"/>
      <c r="AK67" s="32"/>
      <c r="AM67" s="20"/>
      <c r="AN67" s="32"/>
      <c r="AP67" s="32"/>
      <c r="AS67" s="48"/>
      <c r="AU67" s="22"/>
      <c r="AV67" s="25"/>
    </row>
    <row r="68" spans="1:48" ht="308" x14ac:dyDescent="0.25">
      <c r="A68" s="23" t="s">
        <v>75</v>
      </c>
      <c r="B68" s="58" t="s">
        <v>136</v>
      </c>
      <c r="C68" s="54" t="s">
        <v>203</v>
      </c>
      <c r="D68" s="3">
        <v>52.57</v>
      </c>
      <c r="H68" s="22">
        <f>VLOOKUP(B68,[1]Sheet1!$A$2:$H$490,5,0)</f>
        <v>8.6999999999999993</v>
      </c>
      <c r="I68" s="22">
        <f>VLOOKUP(B68,[1]Sheet1!$A$2:$H$490,6,0)</f>
        <v>0.5</v>
      </c>
      <c r="J68" s="20">
        <f>VLOOKUP(B68,[1]Sheet1!$A$2:$H$490,7,0)</f>
        <v>9.1999999999999993</v>
      </c>
      <c r="K68" s="32"/>
      <c r="M68"/>
      <c r="O68" s="32"/>
      <c r="P68" s="20" t="str">
        <f>VLOOKUP(C68,[2]Sheet1!$A$1:E1246,5,0)</f>
        <v>1.5</v>
      </c>
      <c r="R68" s="25"/>
      <c r="V68" s="20"/>
      <c r="X68"/>
      <c r="Z68" s="128" t="s">
        <v>264</v>
      </c>
      <c r="AA68" s="128" t="s">
        <v>262</v>
      </c>
      <c r="AB68" s="3">
        <f>6.4+0.48+2+1+2+0.8+0.8+4+11.2+4+3+3+3+4.8+4.8+3+1</f>
        <v>55.28</v>
      </c>
      <c r="AC68" s="47" t="s">
        <v>261</v>
      </c>
      <c r="AD68" s="3">
        <v>3</v>
      </c>
      <c r="AE68" s="20"/>
      <c r="AH68" s="25"/>
      <c r="AI68" s="46"/>
      <c r="AJ68" s="20"/>
      <c r="AK68" s="47" t="s">
        <v>263</v>
      </c>
      <c r="AM68" s="20"/>
      <c r="AN68" s="32"/>
      <c r="AP68" s="32"/>
      <c r="AS68" s="48"/>
      <c r="AU68" s="22"/>
      <c r="AV68" s="25"/>
    </row>
    <row r="69" spans="1:48" x14ac:dyDescent="0.25">
      <c r="A69" s="23" t="s">
        <v>105</v>
      </c>
      <c r="B69" s="24" t="s">
        <v>106</v>
      </c>
      <c r="C69" s="54" t="s">
        <v>205</v>
      </c>
      <c r="D69" s="3">
        <v>53.56</v>
      </c>
      <c r="H69" s="22">
        <f>VLOOKUP(B69,[1]Sheet1!$A$2:$H$490,5,0)</f>
        <v>7.8</v>
      </c>
      <c r="I69" s="22">
        <f>VLOOKUP(B69,[1]Sheet1!$A$2:$H$490,6,0)</f>
        <v>0</v>
      </c>
      <c r="J69" s="20">
        <f>VLOOKUP(B69,[1]Sheet1!$A$2:$H$490,7,0)</f>
        <v>7.8</v>
      </c>
      <c r="K69" s="32"/>
      <c r="M69"/>
      <c r="O69" s="32" t="s">
        <v>47</v>
      </c>
      <c r="P69" s="20"/>
      <c r="Q69" s="3">
        <f t="shared" si="10"/>
        <v>61.36</v>
      </c>
      <c r="R69" s="25"/>
      <c r="V69" s="20"/>
      <c r="X69"/>
      <c r="Z69" s="39"/>
      <c r="AA69" s="39"/>
      <c r="AC69"/>
      <c r="AE69" s="20"/>
      <c r="AH69" s="25"/>
      <c r="AI69" s="46"/>
      <c r="AJ69" s="20"/>
      <c r="AK69"/>
      <c r="AM69" s="20">
        <f t="shared" si="3"/>
        <v>0</v>
      </c>
      <c r="AN69" s="32"/>
      <c r="AP69" s="32"/>
      <c r="AR69" s="3">
        <f t="shared" si="11"/>
        <v>0</v>
      </c>
      <c r="AS69" s="48">
        <f t="shared" si="12"/>
        <v>0</v>
      </c>
      <c r="AT69" s="3">
        <f t="shared" si="5"/>
        <v>0</v>
      </c>
      <c r="AU69" s="22">
        <f t="shared" ref="AU69:AU97" si="13">RANK(AT69,$AT$5:$AT$97)</f>
        <v>34</v>
      </c>
      <c r="AV69" s="25">
        <f>VLOOKUP(B69,[3]Sheet8!$A:$V,22,0)</f>
        <v>32</v>
      </c>
    </row>
    <row r="70" spans="1:48" ht="42" x14ac:dyDescent="0.25">
      <c r="A70" s="23" t="s">
        <v>105</v>
      </c>
      <c r="B70" s="24" t="s">
        <v>107</v>
      </c>
      <c r="C70" s="54" t="s">
        <v>206</v>
      </c>
      <c r="D70" s="3">
        <v>53.78</v>
      </c>
      <c r="H70" s="22">
        <f>VLOOKUP(B70,[1]Sheet1!$A$2:$H$490,5,0)</f>
        <v>7.5</v>
      </c>
      <c r="I70" s="22">
        <f>VLOOKUP(B70,[1]Sheet1!$A$2:$H$490,6,0)</f>
        <v>0</v>
      </c>
      <c r="J70" s="20">
        <f>VLOOKUP(B70,[1]Sheet1!$A$2:$H$490,7,0)</f>
        <v>7.5</v>
      </c>
      <c r="K70" s="32"/>
      <c r="M70" s="32"/>
      <c r="O70" s="32" t="s">
        <v>47</v>
      </c>
      <c r="P70" s="20"/>
      <c r="Q70" s="3">
        <f t="shared" si="10"/>
        <v>61.28</v>
      </c>
      <c r="R70" s="25"/>
      <c r="V70" s="20"/>
      <c r="X70"/>
      <c r="Z70" s="128" t="s">
        <v>289</v>
      </c>
      <c r="AA70" s="39"/>
      <c r="AB70" s="3">
        <v>14</v>
      </c>
      <c r="AC70" s="47" t="s">
        <v>288</v>
      </c>
      <c r="AD70" s="3">
        <v>3</v>
      </c>
      <c r="AE70" s="20"/>
      <c r="AH70" s="25"/>
      <c r="AI70" s="46"/>
      <c r="AJ70" s="20"/>
      <c r="AK70"/>
      <c r="AM70" s="20">
        <f t="shared" si="3"/>
        <v>0</v>
      </c>
      <c r="AN70" s="32"/>
      <c r="AP70" s="32" t="s">
        <v>108</v>
      </c>
      <c r="AR70" s="3">
        <f t="shared" si="11"/>
        <v>0</v>
      </c>
      <c r="AS70" s="48">
        <f t="shared" si="12"/>
        <v>17</v>
      </c>
      <c r="AT70" s="3">
        <f t="shared" si="5"/>
        <v>17</v>
      </c>
      <c r="AU70" s="22">
        <f t="shared" si="13"/>
        <v>10</v>
      </c>
      <c r="AV70" s="25">
        <f>VLOOKUP(B70,[3]Sheet8!$A:$V,22,0)</f>
        <v>4</v>
      </c>
    </row>
    <row r="71" spans="1:48" x14ac:dyDescent="0.25">
      <c r="A71" s="23" t="s">
        <v>105</v>
      </c>
      <c r="B71" s="24" t="s">
        <v>109</v>
      </c>
      <c r="C71" s="54" t="s">
        <v>207</v>
      </c>
      <c r="D71" s="3">
        <v>48.4</v>
      </c>
      <c r="H71" s="22" t="str">
        <f>VLOOKUP(B71,[1]Sheet1!$A$2:$H$490,5,0)</f>
        <v>无</v>
      </c>
      <c r="I71" s="22" t="str">
        <f>VLOOKUP(B71,[1]Sheet1!$A$2:$H$490,6,0)</f>
        <v>无</v>
      </c>
      <c r="J71" s="20" t="str">
        <f>VLOOKUP(B71,[1]Sheet1!$A$2:$H$490,7,0)</f>
        <v>无</v>
      </c>
      <c r="K71" s="32"/>
      <c r="M71"/>
      <c r="O71" s="32" t="s">
        <v>47</v>
      </c>
      <c r="P71" s="20"/>
      <c r="Q71" s="3" t="e">
        <f t="shared" si="10"/>
        <v>#VALUE!</v>
      </c>
      <c r="R71" s="25"/>
      <c r="V71" s="20"/>
      <c r="X71"/>
      <c r="Z71" s="39"/>
      <c r="AA71" s="39"/>
      <c r="AC71" s="32"/>
      <c r="AE71" s="20"/>
      <c r="AH71" s="25"/>
      <c r="AI71" s="46"/>
      <c r="AJ71" s="20"/>
      <c r="AK71"/>
      <c r="AM71" s="20">
        <f t="shared" si="3"/>
        <v>0</v>
      </c>
      <c r="AN71" s="32"/>
      <c r="AP71" s="32"/>
      <c r="AR71" s="3">
        <f t="shared" si="11"/>
        <v>0</v>
      </c>
      <c r="AS71" s="48">
        <f t="shared" si="12"/>
        <v>0</v>
      </c>
      <c r="AT71" s="3">
        <f t="shared" si="5"/>
        <v>0</v>
      </c>
      <c r="AU71" s="22">
        <f t="shared" si="13"/>
        <v>34</v>
      </c>
      <c r="AV71" s="25">
        <f>VLOOKUP(B71,[3]Sheet8!$A:$V,22,0)</f>
        <v>105</v>
      </c>
    </row>
    <row r="72" spans="1:48" ht="42" x14ac:dyDescent="0.25">
      <c r="A72" s="23" t="s">
        <v>105</v>
      </c>
      <c r="B72" s="24">
        <v>201906040331</v>
      </c>
      <c r="C72" s="54" t="s">
        <v>208</v>
      </c>
      <c r="D72" s="3">
        <v>52.36</v>
      </c>
      <c r="H72" s="22">
        <f>VLOOKUP(B72,[1]Sheet1!$A$2:$H$490,5,0)</f>
        <v>8.4</v>
      </c>
      <c r="I72" s="22">
        <f>VLOOKUP(B72,[1]Sheet1!$A$2:$H$490,6,0)</f>
        <v>0</v>
      </c>
      <c r="J72" s="20">
        <f>VLOOKUP(B72,[1]Sheet1!$A$2:$H$490,7,0)</f>
        <v>8.4</v>
      </c>
      <c r="K72" s="32"/>
      <c r="M72"/>
      <c r="O72" s="32" t="s">
        <v>47</v>
      </c>
      <c r="P72" s="20"/>
      <c r="Q72" s="3">
        <f t="shared" si="10"/>
        <v>60.76</v>
      </c>
      <c r="R72" s="25"/>
      <c r="V72" s="20"/>
      <c r="X72"/>
      <c r="Z72" s="49" t="s">
        <v>280</v>
      </c>
      <c r="AA72" s="49"/>
      <c r="AC72" s="32"/>
      <c r="AE72" s="20"/>
      <c r="AH72" s="25"/>
      <c r="AI72" s="46"/>
      <c r="AJ72" s="20"/>
      <c r="AK72" s="32"/>
      <c r="AM72" s="20">
        <f t="shared" si="3"/>
        <v>0</v>
      </c>
      <c r="AN72" s="32"/>
      <c r="AP72" s="32"/>
      <c r="AR72" s="3">
        <f t="shared" si="11"/>
        <v>0</v>
      </c>
      <c r="AS72" s="48">
        <f t="shared" si="12"/>
        <v>0</v>
      </c>
      <c r="AT72" s="3">
        <f t="shared" si="5"/>
        <v>0</v>
      </c>
      <c r="AU72" s="22">
        <f t="shared" si="13"/>
        <v>34</v>
      </c>
      <c r="AV72" s="25">
        <v>71</v>
      </c>
    </row>
    <row r="73" spans="1:48" ht="98" x14ac:dyDescent="0.25">
      <c r="A73" s="23" t="s">
        <v>105</v>
      </c>
      <c r="B73" s="24" t="s">
        <v>110</v>
      </c>
      <c r="C73" s="54" t="s">
        <v>209</v>
      </c>
      <c r="D73" s="3">
        <v>55.38</v>
      </c>
      <c r="H73" s="22">
        <f>VLOOKUP(B73,[1]Sheet1!$A$2:$H$490,5,0)</f>
        <v>8.9</v>
      </c>
      <c r="I73" s="22">
        <f>VLOOKUP(B73,[1]Sheet1!$A$2:$H$490,6,0)</f>
        <v>0</v>
      </c>
      <c r="J73" s="20">
        <f>VLOOKUP(B73,[1]Sheet1!$A$2:$H$490,7,0)</f>
        <v>8.9</v>
      </c>
      <c r="K73" s="32"/>
      <c r="M73"/>
      <c r="O73" s="32" t="s">
        <v>47</v>
      </c>
      <c r="P73" s="20" t="str">
        <f>VLOOKUP(C73,[2]Sheet1!$A$1:E1251,5,0)</f>
        <v>1</v>
      </c>
      <c r="Q73" s="3">
        <f t="shared" si="10"/>
        <v>65.28</v>
      </c>
      <c r="R73" s="25"/>
      <c r="V73" s="20"/>
      <c r="X73"/>
      <c r="Z73" s="128" t="s">
        <v>292</v>
      </c>
      <c r="AA73" s="128" t="s">
        <v>291</v>
      </c>
      <c r="AB73" s="3">
        <f>2+3+6+1.6+3+3+8+2+1</f>
        <v>29.6</v>
      </c>
      <c r="AC73" s="47" t="s">
        <v>290</v>
      </c>
      <c r="AD73" s="3">
        <v>2</v>
      </c>
      <c r="AE73" s="20"/>
      <c r="AH73" s="25"/>
      <c r="AI73" s="46"/>
      <c r="AJ73" s="20"/>
      <c r="AK73"/>
      <c r="AM73" s="20">
        <f t="shared" si="3"/>
        <v>0</v>
      </c>
      <c r="AN73" s="32"/>
      <c r="AP73" s="32"/>
      <c r="AR73" s="3">
        <f t="shared" si="11"/>
        <v>0</v>
      </c>
      <c r="AS73" s="48">
        <f t="shared" si="12"/>
        <v>31.6</v>
      </c>
      <c r="AT73" s="3">
        <f t="shared" si="5"/>
        <v>31.6</v>
      </c>
      <c r="AU73" s="22">
        <f t="shared" si="13"/>
        <v>7</v>
      </c>
      <c r="AV73" s="25">
        <f>VLOOKUP(B73,[3]Sheet8!$A:$V,22,0)</f>
        <v>2</v>
      </c>
    </row>
    <row r="74" spans="1:48" ht="226.25" customHeight="1" x14ac:dyDescent="0.25">
      <c r="A74" s="23" t="s">
        <v>105</v>
      </c>
      <c r="B74" s="24" t="s">
        <v>111</v>
      </c>
      <c r="C74" s="54" t="s">
        <v>210</v>
      </c>
      <c r="D74" s="3">
        <v>53.49</v>
      </c>
      <c r="H74" s="22">
        <f>VLOOKUP(B74,[1]Sheet1!$A$2:$H$490,5,0)</f>
        <v>7.5</v>
      </c>
      <c r="I74" s="22">
        <f>VLOOKUP(B74,[1]Sheet1!$A$2:$H$490,6,0)</f>
        <v>0</v>
      </c>
      <c r="J74" s="20">
        <f>VLOOKUP(B74,[1]Sheet1!$A$2:$H$490,7,0)</f>
        <v>7.5</v>
      </c>
      <c r="K74" s="32"/>
      <c r="M74"/>
      <c r="O74" s="32" t="s">
        <v>47</v>
      </c>
      <c r="P74" s="20" t="str">
        <f>VLOOKUP(C74,[2]Sheet1!$A$1:E1252,5,0)</f>
        <v>0.5</v>
      </c>
      <c r="Q74" s="3">
        <f t="shared" si="10"/>
        <v>61.49</v>
      </c>
      <c r="R74" s="25"/>
      <c r="V74" s="20"/>
      <c r="X74"/>
      <c r="Z74" s="128" t="s">
        <v>279</v>
      </c>
      <c r="AA74" s="39"/>
      <c r="AB74" s="3">
        <f>10+2.4+8+7.8+5.2+6.4*2+10</f>
        <v>56.2</v>
      </c>
      <c r="AC74"/>
      <c r="AE74" s="20"/>
      <c r="AH74" s="25"/>
      <c r="AI74" s="46"/>
      <c r="AJ74" s="20"/>
      <c r="AK74"/>
      <c r="AM74" s="20">
        <f t="shared" ref="AM74:AM97" si="14">AL74+AJ74</f>
        <v>0</v>
      </c>
      <c r="AN74" s="32"/>
      <c r="AP74" s="32"/>
      <c r="AR74" s="3">
        <f t="shared" si="11"/>
        <v>0</v>
      </c>
      <c r="AS74" s="48">
        <v>50</v>
      </c>
      <c r="AT74" s="3">
        <f t="shared" ref="AT74:AT97" si="15">AS74+W74</f>
        <v>50</v>
      </c>
      <c r="AU74" s="22">
        <f t="shared" si="13"/>
        <v>1</v>
      </c>
      <c r="AV74" s="25">
        <f>VLOOKUP(B74,[3]Sheet8!$A:$V,22,0)</f>
        <v>10</v>
      </c>
    </row>
    <row r="75" spans="1:48" x14ac:dyDescent="0.25">
      <c r="A75" s="23" t="s">
        <v>105</v>
      </c>
      <c r="B75" s="24" t="s">
        <v>112</v>
      </c>
      <c r="C75" s="54" t="s">
        <v>211</v>
      </c>
      <c r="D75" s="3">
        <v>52.62</v>
      </c>
      <c r="H75" s="22">
        <f>VLOOKUP(B75,[1]Sheet1!$A$2:$H$490,5,0)</f>
        <v>7.6</v>
      </c>
      <c r="I75" s="22">
        <f>VLOOKUP(B75,[1]Sheet1!$A$2:$H$490,6,0)</f>
        <v>0</v>
      </c>
      <c r="J75" s="20">
        <f>VLOOKUP(B75,[1]Sheet1!$A$2:$H$490,7,0)</f>
        <v>7.6</v>
      </c>
      <c r="K75" s="32"/>
      <c r="M75"/>
      <c r="O75" s="32" t="s">
        <v>47</v>
      </c>
      <c r="P75" s="20" t="str">
        <f>VLOOKUP(C75,[2]Sheet1!$A$1:E1253,5,0)</f>
        <v>1</v>
      </c>
      <c r="Q75" s="3">
        <f t="shared" si="10"/>
        <v>61.22</v>
      </c>
      <c r="R75" s="25"/>
      <c r="V75" s="20"/>
      <c r="X75"/>
      <c r="Z75" s="39"/>
      <c r="AA75" s="39"/>
      <c r="AC75"/>
      <c r="AE75" s="20"/>
      <c r="AH75" s="25"/>
      <c r="AI75" s="46"/>
      <c r="AJ75" s="20"/>
      <c r="AK75"/>
      <c r="AM75" s="20">
        <f t="shared" si="14"/>
        <v>0</v>
      </c>
      <c r="AN75" s="32"/>
      <c r="AP75" s="32"/>
      <c r="AR75" s="3">
        <f t="shared" si="11"/>
        <v>0</v>
      </c>
      <c r="AS75" s="48">
        <f t="shared" ref="AS75:AS97" si="16">Y75+AB75+AD75+AM75+AR75</f>
        <v>0</v>
      </c>
      <c r="AT75" s="3">
        <f t="shared" si="15"/>
        <v>0</v>
      </c>
      <c r="AU75" s="22">
        <f t="shared" si="13"/>
        <v>34</v>
      </c>
      <c r="AV75" s="25">
        <f>VLOOKUP(B75,[3]Sheet8!$A:$V,22,0)</f>
        <v>53</v>
      </c>
    </row>
    <row r="76" spans="1:48" ht="79" customHeight="1" x14ac:dyDescent="0.25">
      <c r="A76" s="23" t="s">
        <v>105</v>
      </c>
      <c r="B76" s="24" t="s">
        <v>113</v>
      </c>
      <c r="C76" s="54" t="s">
        <v>212</v>
      </c>
      <c r="D76" s="3">
        <v>53.27</v>
      </c>
      <c r="H76" s="22">
        <f>VLOOKUP(B76,[1]Sheet1!$A$2:$H$490,5,0)</f>
        <v>8.6999999999999993</v>
      </c>
      <c r="I76" s="22">
        <f>VLOOKUP(B76,[1]Sheet1!$A$2:$H$490,6,0)</f>
        <v>0</v>
      </c>
      <c r="J76" s="20">
        <f>VLOOKUP(B76,[1]Sheet1!$A$2:$H$490,7,0)</f>
        <v>8.6999999999999993</v>
      </c>
      <c r="K76" s="32"/>
      <c r="M76" s="32"/>
      <c r="O76" s="32" t="s">
        <v>47</v>
      </c>
      <c r="P76" s="20" t="str">
        <f>VLOOKUP(C76,[2]Sheet1!$A$1:E1254,5,0)</f>
        <v>1.5</v>
      </c>
      <c r="Q76" s="3">
        <f t="shared" ref="Q76:Q97" si="17">D76+G76+J76+L76+N76+P76</f>
        <v>63.47</v>
      </c>
      <c r="R76" s="25"/>
      <c r="V76" s="20"/>
      <c r="X76"/>
      <c r="Z76" s="128" t="s">
        <v>281</v>
      </c>
      <c r="AA76" s="128" t="s">
        <v>282</v>
      </c>
      <c r="AB76" s="3">
        <v>2.5</v>
      </c>
      <c r="AC76" s="32"/>
      <c r="AE76" s="20"/>
      <c r="AH76" s="25"/>
      <c r="AI76" s="46"/>
      <c r="AJ76" s="20"/>
      <c r="AK76" s="32"/>
      <c r="AM76" s="20">
        <f t="shared" si="14"/>
        <v>0</v>
      </c>
      <c r="AN76" s="32"/>
      <c r="AP76" s="32"/>
      <c r="AR76" s="3">
        <f t="shared" ref="AR76:AR97" si="18">AO76+AQ76</f>
        <v>0</v>
      </c>
      <c r="AS76" s="48">
        <f t="shared" si="16"/>
        <v>2.5</v>
      </c>
      <c r="AT76" s="3">
        <f t="shared" si="15"/>
        <v>2.5</v>
      </c>
      <c r="AU76" s="22">
        <f t="shared" si="13"/>
        <v>25</v>
      </c>
      <c r="AV76" s="25">
        <f>VLOOKUP(B76,[3]Sheet8!$A:$V,22,0)</f>
        <v>25</v>
      </c>
    </row>
    <row r="77" spans="1:48" x14ac:dyDescent="0.25">
      <c r="A77" s="23" t="s">
        <v>105</v>
      </c>
      <c r="B77" s="24" t="s">
        <v>114</v>
      </c>
      <c r="C77" s="54" t="s">
        <v>213</v>
      </c>
      <c r="D77" s="3">
        <v>53.85</v>
      </c>
      <c r="H77" s="22">
        <f>VLOOKUP(B77,[1]Sheet1!$A$2:$H$490,5,0)</f>
        <v>7.5</v>
      </c>
      <c r="I77" s="22">
        <f>VLOOKUP(B77,[1]Sheet1!$A$2:$H$490,6,0)</f>
        <v>0</v>
      </c>
      <c r="J77" s="20">
        <f>VLOOKUP(B77,[1]Sheet1!$A$2:$H$490,7,0)</f>
        <v>7.5</v>
      </c>
      <c r="K77" s="32"/>
      <c r="M77" s="32"/>
      <c r="O77" s="32" t="s">
        <v>47</v>
      </c>
      <c r="P77" s="20" t="str">
        <f>VLOOKUP(C77,[2]Sheet1!$A$1:E1255,5,0)</f>
        <v>1</v>
      </c>
      <c r="Q77" s="3">
        <f t="shared" si="17"/>
        <v>62.35</v>
      </c>
      <c r="R77" s="25"/>
      <c r="V77" s="20"/>
      <c r="X77"/>
      <c r="Z77" s="50"/>
      <c r="AA77" s="39"/>
      <c r="AC77"/>
      <c r="AE77" s="20"/>
      <c r="AH77" s="25"/>
      <c r="AI77" s="46"/>
      <c r="AJ77" s="20"/>
      <c r="AK77" s="32"/>
      <c r="AM77" s="20">
        <f t="shared" si="14"/>
        <v>0</v>
      </c>
      <c r="AN77" s="47" t="s">
        <v>302</v>
      </c>
      <c r="AP77" s="47" t="s">
        <v>302</v>
      </c>
      <c r="AR77" s="3">
        <f t="shared" si="18"/>
        <v>0</v>
      </c>
      <c r="AS77" s="48">
        <f t="shared" si="16"/>
        <v>0</v>
      </c>
      <c r="AT77" s="3">
        <f t="shared" si="15"/>
        <v>0</v>
      </c>
      <c r="AU77" s="22">
        <f t="shared" si="13"/>
        <v>34</v>
      </c>
      <c r="AV77" s="25">
        <f>VLOOKUP(B77,[3]Sheet8!$A:$V,22,0)</f>
        <v>28</v>
      </c>
    </row>
    <row r="78" spans="1:48" x14ac:dyDescent="0.25">
      <c r="A78" s="23" t="s">
        <v>105</v>
      </c>
      <c r="B78" s="24" t="s">
        <v>115</v>
      </c>
      <c r="C78" s="54" t="s">
        <v>214</v>
      </c>
      <c r="D78" s="3">
        <v>52.18</v>
      </c>
      <c r="H78" s="22">
        <f>VLOOKUP(B78,[1]Sheet1!$A$2:$H$490,5,0)</f>
        <v>7.4</v>
      </c>
      <c r="I78" s="22">
        <f>VLOOKUP(B78,[1]Sheet1!$A$2:$H$490,6,0)</f>
        <v>0</v>
      </c>
      <c r="J78" s="20">
        <f>VLOOKUP(B78,[1]Sheet1!$A$2:$H$490,7,0)</f>
        <v>7.4</v>
      </c>
      <c r="K78" s="32"/>
      <c r="M78" s="32"/>
      <c r="O78" s="32" t="s">
        <v>47</v>
      </c>
      <c r="P78" s="20" t="str">
        <f>VLOOKUP(C78,[2]Sheet1!$A$1:E1256,5,0)</f>
        <v>0.5</v>
      </c>
      <c r="Q78" s="3">
        <f t="shared" si="17"/>
        <v>60.08</v>
      </c>
      <c r="R78" s="25"/>
      <c r="V78" s="20"/>
      <c r="X78"/>
      <c r="Z78" s="128" t="s">
        <v>293</v>
      </c>
      <c r="AA78" s="39"/>
      <c r="AB78" s="3">
        <v>1</v>
      </c>
      <c r="AC78"/>
      <c r="AE78" s="20"/>
      <c r="AH78" s="25"/>
      <c r="AI78" s="46"/>
      <c r="AJ78" s="20"/>
      <c r="AK78"/>
      <c r="AM78" s="20">
        <f t="shared" si="14"/>
        <v>0</v>
      </c>
      <c r="AN78" s="32"/>
      <c r="AP78" s="32"/>
      <c r="AR78" s="3">
        <f t="shared" si="18"/>
        <v>0</v>
      </c>
      <c r="AS78" s="48">
        <f t="shared" si="16"/>
        <v>1</v>
      </c>
      <c r="AT78" s="3">
        <f t="shared" si="15"/>
        <v>1</v>
      </c>
      <c r="AU78" s="22">
        <f t="shared" si="13"/>
        <v>30</v>
      </c>
      <c r="AV78" s="25">
        <f>VLOOKUP(B78,[3]Sheet8!$A:$V,22,0)</f>
        <v>67</v>
      </c>
    </row>
    <row r="79" spans="1:48" x14ac:dyDescent="0.25">
      <c r="A79" s="23" t="s">
        <v>105</v>
      </c>
      <c r="B79" s="24" t="s">
        <v>116</v>
      </c>
      <c r="C79" s="54" t="s">
        <v>215</v>
      </c>
      <c r="D79" s="3">
        <v>53.13</v>
      </c>
      <c r="H79" s="22">
        <f>VLOOKUP(B79,[1]Sheet1!$A$2:$H$490,5,0)</f>
        <v>7.1</v>
      </c>
      <c r="I79" s="22">
        <f>VLOOKUP(B79,[1]Sheet1!$A$2:$H$490,6,0)</f>
        <v>0</v>
      </c>
      <c r="J79" s="20">
        <f>VLOOKUP(B79,[1]Sheet1!$A$2:$H$490,7,0)</f>
        <v>7.1</v>
      </c>
      <c r="K79" s="32"/>
      <c r="M79"/>
      <c r="O79" s="32" t="s">
        <v>47</v>
      </c>
      <c r="P79" s="20" t="str">
        <f>VLOOKUP(C79,[2]Sheet1!$A$1:E1257,5,0)</f>
        <v>0.5</v>
      </c>
      <c r="Q79" s="3">
        <f t="shared" si="17"/>
        <v>60.730000000000004</v>
      </c>
      <c r="R79" s="25"/>
      <c r="V79" s="20"/>
      <c r="X79"/>
      <c r="Z79" s="39"/>
      <c r="AA79" s="39"/>
      <c r="AC79"/>
      <c r="AE79" s="20"/>
      <c r="AH79" s="25"/>
      <c r="AI79" s="46"/>
      <c r="AJ79" s="20"/>
      <c r="AK79"/>
      <c r="AM79" s="20">
        <f t="shared" si="14"/>
        <v>0</v>
      </c>
      <c r="AN79" s="32"/>
      <c r="AP79" s="32"/>
      <c r="AR79" s="3">
        <f t="shared" si="18"/>
        <v>0</v>
      </c>
      <c r="AS79" s="48">
        <f t="shared" si="16"/>
        <v>0</v>
      </c>
      <c r="AT79" s="3">
        <f t="shared" si="15"/>
        <v>0</v>
      </c>
      <c r="AU79" s="22">
        <f t="shared" si="13"/>
        <v>34</v>
      </c>
      <c r="AV79" s="25">
        <f>VLOOKUP(B79,[3]Sheet8!$A:$V,22,0)</f>
        <v>72</v>
      </c>
    </row>
    <row r="80" spans="1:48" x14ac:dyDescent="0.25">
      <c r="A80" s="23" t="s">
        <v>105</v>
      </c>
      <c r="B80" s="24" t="s">
        <v>117</v>
      </c>
      <c r="C80" s="54" t="s">
        <v>216</v>
      </c>
      <c r="D80" s="3">
        <v>48.29</v>
      </c>
      <c r="H80" s="22">
        <f>VLOOKUP(B80,[1]Sheet1!$A$2:$H$490,5,0)</f>
        <v>7.1</v>
      </c>
      <c r="I80" s="22">
        <f>VLOOKUP(B80,[1]Sheet1!$A$2:$H$490,6,0)</f>
        <v>0</v>
      </c>
      <c r="J80" s="20">
        <f>VLOOKUP(B80,[1]Sheet1!$A$2:$H$490,7,0)</f>
        <v>7.1</v>
      </c>
      <c r="K80" s="32"/>
      <c r="M80"/>
      <c r="O80" s="32" t="s">
        <v>47</v>
      </c>
      <c r="P80" s="20" t="str">
        <f>VLOOKUP(C80,[2]Sheet1!$A$1:E1258,5,0)</f>
        <v>1</v>
      </c>
      <c r="Q80" s="3">
        <f t="shared" si="17"/>
        <v>56.39</v>
      </c>
      <c r="R80" s="25"/>
      <c r="V80" s="20"/>
      <c r="X80"/>
      <c r="Z80" s="39"/>
      <c r="AA80" s="39"/>
      <c r="AC80"/>
      <c r="AE80" s="20"/>
      <c r="AH80" s="25"/>
      <c r="AI80" s="46"/>
      <c r="AJ80" s="20"/>
      <c r="AK80"/>
      <c r="AM80" s="20">
        <f t="shared" si="14"/>
        <v>0</v>
      </c>
      <c r="AN80" s="32"/>
      <c r="AP80" s="32"/>
      <c r="AR80" s="3">
        <f t="shared" si="18"/>
        <v>0</v>
      </c>
      <c r="AS80" s="48">
        <f t="shared" si="16"/>
        <v>0</v>
      </c>
      <c r="AT80" s="3">
        <f t="shared" si="15"/>
        <v>0</v>
      </c>
      <c r="AU80" s="22">
        <f t="shared" si="13"/>
        <v>34</v>
      </c>
      <c r="AV80" s="25">
        <f>VLOOKUP(B80,[3]Sheet8!$A:$V,22,0)</f>
        <v>106</v>
      </c>
    </row>
    <row r="81" spans="1:48" ht="84" x14ac:dyDescent="0.25">
      <c r="A81" s="23" t="s">
        <v>105</v>
      </c>
      <c r="B81" s="24" t="s">
        <v>118</v>
      </c>
      <c r="C81" s="54" t="s">
        <v>217</v>
      </c>
      <c r="D81" s="3">
        <v>52.33</v>
      </c>
      <c r="H81" s="22">
        <f>VLOOKUP(B81,[1]Sheet1!$A$2:$H$490,5,0)</f>
        <v>7.5</v>
      </c>
      <c r="I81" s="22">
        <f>VLOOKUP(B81,[1]Sheet1!$A$2:$H$490,6,0)</f>
        <v>0</v>
      </c>
      <c r="J81" s="20">
        <f>VLOOKUP(B81,[1]Sheet1!$A$2:$H$490,7,0)</f>
        <v>7.5</v>
      </c>
      <c r="K81" s="32"/>
      <c r="M81"/>
      <c r="O81" s="32" t="s">
        <v>47</v>
      </c>
      <c r="P81" s="20"/>
      <c r="Q81" s="3">
        <f t="shared" si="17"/>
        <v>59.83</v>
      </c>
      <c r="R81" s="25"/>
      <c r="V81" s="20"/>
      <c r="X81"/>
      <c r="Z81" s="128" t="s">
        <v>286</v>
      </c>
      <c r="AA81" s="39"/>
      <c r="AB81" s="3">
        <f>7.8*2+9.6+6+2.4</f>
        <v>33.6</v>
      </c>
      <c r="AC81" s="129" t="s">
        <v>287</v>
      </c>
      <c r="AD81" s="3">
        <v>2</v>
      </c>
      <c r="AE81" s="20"/>
      <c r="AH81" s="25"/>
      <c r="AI81" s="46"/>
      <c r="AJ81" s="20"/>
      <c r="AK81"/>
      <c r="AM81" s="20">
        <f t="shared" si="14"/>
        <v>0</v>
      </c>
      <c r="AN81" s="47" t="s">
        <v>301</v>
      </c>
      <c r="AP81" s="47" t="s">
        <v>301</v>
      </c>
      <c r="AQ81" s="3">
        <v>1.5</v>
      </c>
      <c r="AR81" s="3">
        <f t="shared" si="18"/>
        <v>1.5</v>
      </c>
      <c r="AS81" s="48">
        <f t="shared" si="16"/>
        <v>37.1</v>
      </c>
      <c r="AT81" s="3">
        <f t="shared" si="15"/>
        <v>37.1</v>
      </c>
      <c r="AU81" s="22">
        <f t="shared" si="13"/>
        <v>5</v>
      </c>
      <c r="AV81" s="25">
        <f>VLOOKUP(B81,[3]Sheet8!$A:$V,22,0)</f>
        <v>26</v>
      </c>
    </row>
    <row r="82" spans="1:48" x14ac:dyDescent="0.25">
      <c r="A82" s="23" t="s">
        <v>105</v>
      </c>
      <c r="B82" s="24" t="s">
        <v>119</v>
      </c>
      <c r="C82" s="54" t="s">
        <v>218</v>
      </c>
      <c r="D82" s="3">
        <v>52.8</v>
      </c>
      <c r="H82" s="22">
        <f>VLOOKUP(B82,[1]Sheet1!$A$2:$H$490,5,0)</f>
        <v>7.5</v>
      </c>
      <c r="I82" s="22">
        <f>VLOOKUP(B82,[1]Sheet1!$A$2:$H$490,6,0)</f>
        <v>0</v>
      </c>
      <c r="J82" s="20">
        <f>VLOOKUP(B82,[1]Sheet1!$A$2:$H$490,7,0)</f>
        <v>7.5</v>
      </c>
      <c r="K82" s="32"/>
      <c r="M82"/>
      <c r="O82" s="32" t="s">
        <v>47</v>
      </c>
      <c r="P82" s="20"/>
      <c r="Q82" s="3">
        <f t="shared" si="17"/>
        <v>60.3</v>
      </c>
      <c r="R82" s="25"/>
      <c r="V82" s="20"/>
      <c r="X82"/>
      <c r="Z82" s="39"/>
      <c r="AA82" s="39"/>
      <c r="AC82"/>
      <c r="AE82" s="20"/>
      <c r="AH82" s="25"/>
      <c r="AI82" s="46"/>
      <c r="AJ82" s="20"/>
      <c r="AK82"/>
      <c r="AM82" s="20">
        <f t="shared" si="14"/>
        <v>0</v>
      </c>
      <c r="AN82" s="32"/>
      <c r="AP82" s="32"/>
      <c r="AR82" s="3">
        <f t="shared" si="18"/>
        <v>0</v>
      </c>
      <c r="AS82" s="48">
        <f t="shared" si="16"/>
        <v>0</v>
      </c>
      <c r="AT82" s="3">
        <f t="shared" si="15"/>
        <v>0</v>
      </c>
      <c r="AU82" s="22">
        <f t="shared" si="13"/>
        <v>34</v>
      </c>
      <c r="AV82" s="25">
        <f>VLOOKUP(B82,[3]Sheet8!$A:$V,22,0)</f>
        <v>14</v>
      </c>
    </row>
    <row r="83" spans="1:48" ht="28" x14ac:dyDescent="0.25">
      <c r="A83" s="23" t="s">
        <v>105</v>
      </c>
      <c r="B83" s="24" t="s">
        <v>120</v>
      </c>
      <c r="C83" s="54" t="s">
        <v>219</v>
      </c>
      <c r="D83" s="3">
        <v>52.98</v>
      </c>
      <c r="H83" s="22">
        <f>VLOOKUP(B83,[1]Sheet1!$A$2:$H$490,5,0)</f>
        <v>7.7</v>
      </c>
      <c r="I83" s="22">
        <f>VLOOKUP(B83,[1]Sheet1!$A$2:$H$490,6,0)</f>
        <v>0</v>
      </c>
      <c r="J83" s="20">
        <f>VLOOKUP(B83,[1]Sheet1!$A$2:$H$490,7,0)</f>
        <v>7.7</v>
      </c>
      <c r="K83" s="32"/>
      <c r="M83"/>
      <c r="O83" s="32" t="s">
        <v>47</v>
      </c>
      <c r="P83" s="20"/>
      <c r="Q83" s="3">
        <f t="shared" si="17"/>
        <v>60.68</v>
      </c>
      <c r="R83" s="25"/>
      <c r="V83" s="20"/>
      <c r="X83" s="40"/>
      <c r="Z83" s="128" t="s">
        <v>296</v>
      </c>
      <c r="AB83" s="3">
        <v>32</v>
      </c>
      <c r="AC83" s="51"/>
      <c r="AD83" s="8"/>
      <c r="AE83" s="20"/>
      <c r="AH83" s="25"/>
      <c r="AI83" s="46"/>
      <c r="AJ83" s="20"/>
      <c r="AK83"/>
      <c r="AM83" s="20">
        <f t="shared" si="14"/>
        <v>0</v>
      </c>
      <c r="AN83" s="47" t="s">
        <v>299</v>
      </c>
      <c r="AP83" s="47" t="s">
        <v>299</v>
      </c>
      <c r="AR83" s="3">
        <f t="shared" si="18"/>
        <v>0</v>
      </c>
      <c r="AS83" s="48">
        <f t="shared" si="16"/>
        <v>32</v>
      </c>
      <c r="AT83" s="3">
        <f t="shared" si="15"/>
        <v>32</v>
      </c>
      <c r="AU83" s="22">
        <f t="shared" si="13"/>
        <v>6</v>
      </c>
      <c r="AV83" s="25">
        <f>VLOOKUP(B83,[3]Sheet8!$A:$V,22,0)</f>
        <v>85</v>
      </c>
    </row>
    <row r="84" spans="1:48" x14ac:dyDescent="0.25">
      <c r="A84" s="23" t="s">
        <v>105</v>
      </c>
      <c r="B84" s="24" t="s">
        <v>121</v>
      </c>
      <c r="C84" s="54" t="s">
        <v>220</v>
      </c>
      <c r="D84" s="3">
        <v>50.62</v>
      </c>
      <c r="H84" s="22">
        <f>VLOOKUP(B84,[1]Sheet1!$A$2:$H$490,5,0)</f>
        <v>7.7</v>
      </c>
      <c r="I84" s="22">
        <f>VLOOKUP(B84,[1]Sheet1!$A$2:$H$490,6,0)</f>
        <v>0</v>
      </c>
      <c r="J84" s="20">
        <f>VLOOKUP(B84,[1]Sheet1!$A$2:$H$490,7,0)</f>
        <v>7.7</v>
      </c>
      <c r="K84" s="32"/>
      <c r="M84"/>
      <c r="O84" s="32" t="s">
        <v>47</v>
      </c>
      <c r="P84" s="20" t="str">
        <f>VLOOKUP(C84,[2]Sheet1!$A$1:E1262,5,0)</f>
        <v>0.5</v>
      </c>
      <c r="Q84" s="3">
        <f t="shared" si="17"/>
        <v>58.82</v>
      </c>
      <c r="R84" s="25"/>
      <c r="V84" s="20"/>
      <c r="X84"/>
      <c r="Z84" s="39"/>
      <c r="AA84" s="50"/>
      <c r="AC84" s="32"/>
      <c r="AE84" s="20"/>
      <c r="AH84" s="25"/>
      <c r="AI84" s="46"/>
      <c r="AJ84" s="20"/>
      <c r="AK84" s="32"/>
      <c r="AM84" s="20">
        <f t="shared" si="14"/>
        <v>0</v>
      </c>
      <c r="AN84" s="47" t="s">
        <v>305</v>
      </c>
      <c r="AP84" s="47" t="s">
        <v>305</v>
      </c>
      <c r="AR84" s="3">
        <f t="shared" si="18"/>
        <v>0</v>
      </c>
      <c r="AS84" s="48">
        <f t="shared" si="16"/>
        <v>0</v>
      </c>
      <c r="AT84" s="3">
        <f t="shared" si="15"/>
        <v>0</v>
      </c>
      <c r="AU84" s="22">
        <f t="shared" si="13"/>
        <v>34</v>
      </c>
      <c r="AV84" s="25">
        <f>VLOOKUP(B84,[3]Sheet8!$A:$V,22,0)</f>
        <v>43</v>
      </c>
    </row>
    <row r="85" spans="1:48" x14ac:dyDescent="0.25">
      <c r="A85" s="23" t="s">
        <v>105</v>
      </c>
      <c r="B85" s="24" t="s">
        <v>122</v>
      </c>
      <c r="C85" s="54" t="s">
        <v>221</v>
      </c>
      <c r="D85" s="3">
        <v>55.34</v>
      </c>
      <c r="H85" s="22">
        <f>VLOOKUP(B85,[1]Sheet1!$A$2:$H$490,5,0)</f>
        <v>7.5</v>
      </c>
      <c r="I85" s="22">
        <f>VLOOKUP(B85,[1]Sheet1!$A$2:$H$490,6,0)</f>
        <v>0</v>
      </c>
      <c r="J85" s="20">
        <f>VLOOKUP(B85,[1]Sheet1!$A$2:$H$490,7,0)</f>
        <v>7.5</v>
      </c>
      <c r="K85" s="32"/>
      <c r="M85" s="32"/>
      <c r="O85" s="32" t="s">
        <v>47</v>
      </c>
      <c r="P85" s="20" t="str">
        <f>VLOOKUP(C85,[2]Sheet1!$A$1:E1263,5,0)</f>
        <v>0.5</v>
      </c>
      <c r="Q85" s="3">
        <f t="shared" si="17"/>
        <v>63.34</v>
      </c>
      <c r="R85" s="25"/>
      <c r="V85" s="20"/>
      <c r="X85"/>
      <c r="Z85" s="39"/>
      <c r="AA85" s="128" t="s">
        <v>252</v>
      </c>
      <c r="AB85" s="3">
        <v>0.5</v>
      </c>
      <c r="AC85" s="32"/>
      <c r="AE85" s="20"/>
      <c r="AH85" s="25"/>
      <c r="AI85" s="46"/>
      <c r="AJ85" s="20"/>
      <c r="AK85"/>
      <c r="AM85" s="20">
        <f t="shared" si="14"/>
        <v>0</v>
      </c>
      <c r="AN85" s="47" t="s">
        <v>300</v>
      </c>
      <c r="AP85" s="47" t="s">
        <v>300</v>
      </c>
      <c r="AR85" s="3">
        <f t="shared" si="18"/>
        <v>0</v>
      </c>
      <c r="AS85" s="48">
        <f t="shared" si="16"/>
        <v>0.5</v>
      </c>
      <c r="AT85" s="3">
        <f t="shared" si="15"/>
        <v>0.5</v>
      </c>
      <c r="AU85" s="22">
        <f t="shared" si="13"/>
        <v>32</v>
      </c>
      <c r="AV85" s="25">
        <f>VLOOKUP(B85,[3]Sheet8!$A:$V,22,0)</f>
        <v>88</v>
      </c>
    </row>
    <row r="86" spans="1:48" ht="84" x14ac:dyDescent="0.25">
      <c r="A86" s="23" t="s">
        <v>105</v>
      </c>
      <c r="B86" s="24" t="s">
        <v>123</v>
      </c>
      <c r="C86" s="54" t="s">
        <v>222</v>
      </c>
      <c r="D86" s="3">
        <v>54.65</v>
      </c>
      <c r="H86" s="22">
        <f>VLOOKUP(B86,[1]Sheet1!$A$2:$H$490,5,0)</f>
        <v>7.7</v>
      </c>
      <c r="I86" s="22">
        <f>VLOOKUP(B86,[1]Sheet1!$A$2:$H$490,6,0)</f>
        <v>0</v>
      </c>
      <c r="J86" s="20">
        <f>VLOOKUP(B86,[1]Sheet1!$A$2:$H$490,7,0)</f>
        <v>7.7</v>
      </c>
      <c r="K86" s="32"/>
      <c r="M86" s="47" t="s">
        <v>284</v>
      </c>
      <c r="O86" s="32" t="s">
        <v>47</v>
      </c>
      <c r="P86" s="20" t="str">
        <f>VLOOKUP(C86,[2]Sheet1!$A$1:E1264,5,0)</f>
        <v>1</v>
      </c>
      <c r="Q86" s="3">
        <f t="shared" si="17"/>
        <v>63.35</v>
      </c>
      <c r="R86" s="25"/>
      <c r="V86" s="20"/>
      <c r="X86" s="129" t="s">
        <v>283</v>
      </c>
      <c r="Z86" s="39"/>
      <c r="AA86" s="39"/>
      <c r="AC86" s="32"/>
      <c r="AE86" s="20"/>
      <c r="AH86" s="25"/>
      <c r="AI86" s="46"/>
      <c r="AJ86" s="20"/>
      <c r="AK86"/>
      <c r="AM86" s="20">
        <f t="shared" si="14"/>
        <v>0</v>
      </c>
      <c r="AN86" s="47" t="s">
        <v>285</v>
      </c>
      <c r="AO86" s="3">
        <v>2.5</v>
      </c>
      <c r="AP86" s="47" t="s">
        <v>285</v>
      </c>
      <c r="AQ86" s="3">
        <v>2.5</v>
      </c>
      <c r="AR86" s="3">
        <f t="shared" si="18"/>
        <v>5</v>
      </c>
      <c r="AS86" s="48">
        <f t="shared" si="16"/>
        <v>5</v>
      </c>
      <c r="AT86" s="3">
        <f t="shared" si="15"/>
        <v>5</v>
      </c>
      <c r="AU86" s="22">
        <f t="shared" si="13"/>
        <v>17</v>
      </c>
      <c r="AV86" s="25">
        <f>VLOOKUP(B86,[3]Sheet8!$A:$V,22,0)</f>
        <v>38</v>
      </c>
    </row>
    <row r="87" spans="1:48" ht="15" x14ac:dyDescent="0.25">
      <c r="A87" s="23" t="s">
        <v>105</v>
      </c>
      <c r="B87" s="24" t="s">
        <v>124</v>
      </c>
      <c r="C87" s="54" t="s">
        <v>223</v>
      </c>
      <c r="D87" s="3">
        <v>53.64</v>
      </c>
      <c r="H87" s="22">
        <f>VLOOKUP(B87,[1]Sheet1!$A$2:$H$490,5,0)</f>
        <v>7.7</v>
      </c>
      <c r="I87" s="22">
        <f>VLOOKUP(B87,[1]Sheet1!$A$2:$H$490,6,0)</f>
        <v>0</v>
      </c>
      <c r="J87" s="20">
        <f>VLOOKUP(B87,[1]Sheet1!$A$2:$H$490,7,0)</f>
        <v>7.7</v>
      </c>
      <c r="K87" s="32"/>
      <c r="M87" s="32"/>
      <c r="O87" s="32" t="s">
        <v>47</v>
      </c>
      <c r="P87" s="20" t="str">
        <f>VLOOKUP(C87,[2]Sheet1!$A$1:E1265,5,0)</f>
        <v>0.5</v>
      </c>
      <c r="Q87" s="3">
        <f t="shared" si="17"/>
        <v>61.84</v>
      </c>
      <c r="R87" s="25"/>
      <c r="V87" s="20"/>
      <c r="X87"/>
      <c r="Z87" s="39"/>
      <c r="AA87" s="39"/>
      <c r="AC87"/>
      <c r="AE87" s="20"/>
      <c r="AH87" s="25"/>
      <c r="AI87" s="46"/>
      <c r="AJ87" s="20"/>
      <c r="AK87"/>
      <c r="AM87" s="20">
        <f t="shared" si="14"/>
        <v>0</v>
      </c>
      <c r="AN87" s="40"/>
      <c r="AP87" s="32"/>
      <c r="AR87" s="3">
        <f t="shared" si="18"/>
        <v>0</v>
      </c>
      <c r="AS87" s="48">
        <f t="shared" si="16"/>
        <v>0</v>
      </c>
      <c r="AT87" s="3">
        <f t="shared" si="15"/>
        <v>0</v>
      </c>
      <c r="AU87" s="22">
        <f t="shared" si="13"/>
        <v>34</v>
      </c>
      <c r="AV87" s="25">
        <f>VLOOKUP(B87,[3]Sheet8!$A:$V,22,0)</f>
        <v>84</v>
      </c>
    </row>
    <row r="88" spans="1:48" x14ac:dyDescent="0.25">
      <c r="A88" s="23" t="s">
        <v>105</v>
      </c>
      <c r="B88" s="24" t="s">
        <v>125</v>
      </c>
      <c r="C88" s="54" t="s">
        <v>224</v>
      </c>
      <c r="D88" s="3">
        <v>51.09</v>
      </c>
      <c r="H88" s="22">
        <f>VLOOKUP(B88,[1]Sheet1!$A$2:$H$490,5,0)</f>
        <v>8.1</v>
      </c>
      <c r="I88" s="22">
        <f>VLOOKUP(B88,[1]Sheet1!$A$2:$H$490,6,0)</f>
        <v>0</v>
      </c>
      <c r="J88" s="20">
        <f>VLOOKUP(B88,[1]Sheet1!$A$2:$H$490,7,0)</f>
        <v>8.1</v>
      </c>
      <c r="K88" s="32"/>
      <c r="M88"/>
      <c r="O88" s="32" t="s">
        <v>47</v>
      </c>
      <c r="P88" s="20" t="str">
        <f>VLOOKUP(C88,[2]Sheet1!$A$1:E1266,5,0)</f>
        <v>0.5</v>
      </c>
      <c r="Q88" s="3">
        <f t="shared" si="17"/>
        <v>59.690000000000005</v>
      </c>
      <c r="R88" s="25"/>
      <c r="V88" s="20"/>
      <c r="X88"/>
      <c r="Z88" s="39"/>
      <c r="AA88" s="39"/>
      <c r="AC88"/>
      <c r="AE88" s="20"/>
      <c r="AH88" s="25"/>
      <c r="AI88" s="46"/>
      <c r="AJ88" s="20"/>
      <c r="AK88"/>
      <c r="AM88" s="20">
        <f t="shared" si="14"/>
        <v>0</v>
      </c>
      <c r="AN88" s="32"/>
      <c r="AP88" s="32"/>
      <c r="AR88" s="3">
        <f t="shared" si="18"/>
        <v>0</v>
      </c>
      <c r="AS88" s="48">
        <f t="shared" si="16"/>
        <v>0</v>
      </c>
      <c r="AT88" s="3">
        <f t="shared" si="15"/>
        <v>0</v>
      </c>
      <c r="AU88" s="22">
        <f t="shared" si="13"/>
        <v>34</v>
      </c>
      <c r="AV88" s="25">
        <f>VLOOKUP(B88,[3]Sheet8!$A:$V,22,0)</f>
        <v>70</v>
      </c>
    </row>
    <row r="89" spans="1:48" x14ac:dyDescent="0.25">
      <c r="A89" s="23" t="s">
        <v>105</v>
      </c>
      <c r="B89" s="24" t="s">
        <v>126</v>
      </c>
      <c r="C89" s="54" t="s">
        <v>225</v>
      </c>
      <c r="D89" s="3">
        <v>53.13</v>
      </c>
      <c r="H89" s="22">
        <f>VLOOKUP(B89,[1]Sheet1!$A$2:$H$490,5,0)</f>
        <v>7.9</v>
      </c>
      <c r="I89" s="22">
        <f>VLOOKUP(B89,[1]Sheet1!$A$2:$H$490,6,0)</f>
        <v>0</v>
      </c>
      <c r="J89" s="20">
        <f>VLOOKUP(B89,[1]Sheet1!$A$2:$H$490,7,0)</f>
        <v>7.9</v>
      </c>
      <c r="K89" s="32"/>
      <c r="M89" s="32"/>
      <c r="O89" s="32" t="s">
        <v>47</v>
      </c>
      <c r="P89" s="20" t="str">
        <f>VLOOKUP(C89,[2]Sheet1!$A$1:E1267,5,0)</f>
        <v>0.5</v>
      </c>
      <c r="Q89" s="3">
        <f t="shared" si="17"/>
        <v>61.53</v>
      </c>
      <c r="R89" s="25"/>
      <c r="V89" s="20"/>
      <c r="X89"/>
      <c r="Z89" s="39"/>
      <c r="AA89" s="39"/>
      <c r="AC89"/>
      <c r="AE89" s="20"/>
      <c r="AH89" s="25"/>
      <c r="AI89" s="46"/>
      <c r="AJ89" s="20"/>
      <c r="AK89"/>
      <c r="AM89" s="20">
        <f t="shared" si="14"/>
        <v>0</v>
      </c>
      <c r="AN89" s="32"/>
      <c r="AP89" s="32"/>
      <c r="AR89" s="3">
        <f t="shared" si="18"/>
        <v>0</v>
      </c>
      <c r="AS89" s="48">
        <f t="shared" si="16"/>
        <v>0</v>
      </c>
      <c r="AT89" s="3">
        <f t="shared" si="15"/>
        <v>0</v>
      </c>
      <c r="AU89" s="22">
        <f t="shared" si="13"/>
        <v>34</v>
      </c>
      <c r="AV89" s="25">
        <f>VLOOKUP(B89,[3]Sheet8!$A:$V,22,0)</f>
        <v>69</v>
      </c>
    </row>
    <row r="90" spans="1:48" ht="56" x14ac:dyDescent="0.25">
      <c r="A90" s="23" t="s">
        <v>105</v>
      </c>
      <c r="B90" s="24" t="s">
        <v>127</v>
      </c>
      <c r="C90" s="54" t="s">
        <v>226</v>
      </c>
      <c r="D90" s="3">
        <v>53.31</v>
      </c>
      <c r="H90" s="22">
        <f>VLOOKUP(B90,[1]Sheet1!$A$2:$H$490,5,0)</f>
        <v>7.5</v>
      </c>
      <c r="I90" s="22">
        <f>VLOOKUP(B90,[1]Sheet1!$A$2:$H$490,6,0)</f>
        <v>0</v>
      </c>
      <c r="J90" s="20">
        <f>VLOOKUP(B90,[1]Sheet1!$A$2:$H$490,7,0)</f>
        <v>7.5</v>
      </c>
      <c r="K90" s="32"/>
      <c r="M90"/>
      <c r="O90" s="32" t="s">
        <v>47</v>
      </c>
      <c r="P90" s="20" t="str">
        <f>VLOOKUP(C90,[2]Sheet1!$A$1:E1268,5,0)</f>
        <v>0.5</v>
      </c>
      <c r="Q90" s="3">
        <f t="shared" si="17"/>
        <v>61.31</v>
      </c>
      <c r="R90" s="25"/>
      <c r="V90" s="20"/>
      <c r="X90"/>
      <c r="Z90" s="128" t="s">
        <v>308</v>
      </c>
      <c r="AA90" s="39"/>
      <c r="AB90" s="3">
        <v>4</v>
      </c>
      <c r="AC90"/>
      <c r="AE90" s="20"/>
      <c r="AH90" s="25"/>
      <c r="AI90" s="46"/>
      <c r="AJ90" s="20"/>
      <c r="AK90"/>
      <c r="AM90" s="20">
        <f t="shared" si="14"/>
        <v>0</v>
      </c>
      <c r="AN90" s="47" t="s">
        <v>303</v>
      </c>
      <c r="AP90" s="47" t="s">
        <v>303</v>
      </c>
      <c r="AR90" s="3">
        <f t="shared" si="18"/>
        <v>0</v>
      </c>
      <c r="AS90" s="48">
        <f t="shared" si="16"/>
        <v>4</v>
      </c>
      <c r="AT90" s="3">
        <f t="shared" si="15"/>
        <v>4</v>
      </c>
      <c r="AU90" s="22">
        <f t="shared" si="13"/>
        <v>18</v>
      </c>
      <c r="AV90" s="25">
        <f>VLOOKUP(B90,[3]Sheet8!$A:$V,22,0)</f>
        <v>18</v>
      </c>
    </row>
    <row r="91" spans="1:48" x14ac:dyDescent="0.25">
      <c r="A91" s="23" t="s">
        <v>105</v>
      </c>
      <c r="B91" s="24" t="s">
        <v>128</v>
      </c>
      <c r="C91" s="54" t="s">
        <v>227</v>
      </c>
      <c r="D91" s="3">
        <v>53.67</v>
      </c>
      <c r="H91" s="22">
        <f>VLOOKUP(B91,[1]Sheet1!$A$2:$H$490,5,0)</f>
        <v>7.9</v>
      </c>
      <c r="I91" s="22">
        <f>VLOOKUP(B91,[1]Sheet1!$A$2:$H$490,6,0)</f>
        <v>0</v>
      </c>
      <c r="J91" s="20">
        <f>VLOOKUP(B91,[1]Sheet1!$A$2:$H$490,7,0)</f>
        <v>7.9</v>
      </c>
      <c r="K91" s="32"/>
      <c r="M91"/>
      <c r="O91" s="32" t="s">
        <v>47</v>
      </c>
      <c r="P91" s="20"/>
      <c r="Q91" s="3">
        <f t="shared" si="17"/>
        <v>61.57</v>
      </c>
      <c r="R91" s="25"/>
      <c r="V91" s="20"/>
      <c r="X91"/>
      <c r="Z91" s="39"/>
      <c r="AA91" s="39"/>
      <c r="AC91"/>
      <c r="AE91" s="20"/>
      <c r="AH91" s="25"/>
      <c r="AI91" s="46"/>
      <c r="AJ91" s="20"/>
      <c r="AK91"/>
      <c r="AM91" s="20">
        <f t="shared" si="14"/>
        <v>0</v>
      </c>
      <c r="AN91" s="32"/>
      <c r="AP91" s="32"/>
      <c r="AR91" s="3">
        <f t="shared" si="18"/>
        <v>0</v>
      </c>
      <c r="AS91" s="48">
        <f t="shared" si="16"/>
        <v>0</v>
      </c>
      <c r="AT91" s="3">
        <f t="shared" si="15"/>
        <v>0</v>
      </c>
      <c r="AU91" s="22">
        <f t="shared" si="13"/>
        <v>34</v>
      </c>
      <c r="AV91" s="25">
        <f>VLOOKUP(B91,[3]Sheet8!$A:$V,22,0)</f>
        <v>86</v>
      </c>
    </row>
    <row r="92" spans="1:48" ht="112" x14ac:dyDescent="0.25">
      <c r="A92" s="23" t="s">
        <v>105</v>
      </c>
      <c r="B92" s="24" t="s">
        <v>129</v>
      </c>
      <c r="C92" s="54" t="s">
        <v>228</v>
      </c>
      <c r="D92" s="3">
        <v>53.96</v>
      </c>
      <c r="H92" s="22">
        <f>VLOOKUP(B92,[1]Sheet1!$A$2:$H$490,5,0)</f>
        <v>7.5</v>
      </c>
      <c r="I92" s="22">
        <f>VLOOKUP(B92,[1]Sheet1!$A$2:$H$490,6,0)</f>
        <v>0</v>
      </c>
      <c r="J92" s="20">
        <f>VLOOKUP(B92,[1]Sheet1!$A$2:$H$490,7,0)</f>
        <v>7.5</v>
      </c>
      <c r="K92" s="32"/>
      <c r="M92" s="32"/>
      <c r="O92" s="32" t="s">
        <v>47</v>
      </c>
      <c r="P92" s="20" t="str">
        <f>VLOOKUP(C92,[2]Sheet1!$A$1:E1270,5,0)</f>
        <v>0.5</v>
      </c>
      <c r="Q92" s="3">
        <f t="shared" si="17"/>
        <v>61.96</v>
      </c>
      <c r="R92" s="25"/>
      <c r="V92" s="20"/>
      <c r="X92" s="47" t="s">
        <v>295</v>
      </c>
      <c r="Y92" s="8">
        <v>0.4</v>
      </c>
      <c r="Z92" s="128" t="s">
        <v>294</v>
      </c>
      <c r="AA92" s="39"/>
      <c r="AB92" s="3">
        <f>3+0.8*3+8</f>
        <v>13.4</v>
      </c>
      <c r="AC92"/>
      <c r="AE92" s="20"/>
      <c r="AH92" s="25"/>
      <c r="AI92" s="46"/>
      <c r="AJ92" s="20"/>
      <c r="AK92"/>
      <c r="AM92" s="20">
        <f t="shared" si="14"/>
        <v>0</v>
      </c>
      <c r="AN92" s="47" t="s">
        <v>307</v>
      </c>
      <c r="AO92" s="3">
        <v>2.5</v>
      </c>
      <c r="AP92" s="47"/>
      <c r="AR92" s="3">
        <f t="shared" si="18"/>
        <v>2.5</v>
      </c>
      <c r="AS92" s="48">
        <f t="shared" si="16"/>
        <v>16.3</v>
      </c>
      <c r="AT92" s="3">
        <f t="shared" si="15"/>
        <v>16.3</v>
      </c>
      <c r="AU92" s="22">
        <f t="shared" si="13"/>
        <v>11</v>
      </c>
      <c r="AV92" s="25">
        <f>VLOOKUP(B92,[3]Sheet8!$A:$V,22,0)</f>
        <v>36</v>
      </c>
    </row>
    <row r="93" spans="1:48" x14ac:dyDescent="0.25">
      <c r="A93" s="23" t="s">
        <v>105</v>
      </c>
      <c r="B93" s="24" t="s">
        <v>130</v>
      </c>
      <c r="C93" s="54" t="s">
        <v>229</v>
      </c>
      <c r="D93" s="3">
        <v>52</v>
      </c>
      <c r="H93" s="22">
        <f>VLOOKUP(B93,[1]Sheet1!$A$2:$H$490,5,0)</f>
        <v>7.9</v>
      </c>
      <c r="I93" s="22">
        <f>VLOOKUP(B93,[1]Sheet1!$A$2:$H$490,6,0)</f>
        <v>0</v>
      </c>
      <c r="J93" s="20">
        <f>VLOOKUP(B93,[1]Sheet1!$A$2:$H$490,7,0)</f>
        <v>7.9</v>
      </c>
      <c r="K93" s="32"/>
      <c r="M93"/>
      <c r="O93" s="32" t="s">
        <v>47</v>
      </c>
      <c r="P93" s="20"/>
      <c r="Q93" s="3">
        <f t="shared" si="17"/>
        <v>59.9</v>
      </c>
      <c r="R93" s="25"/>
      <c r="V93" s="20"/>
      <c r="X93"/>
      <c r="Z93" s="39"/>
      <c r="AA93" s="39"/>
      <c r="AC93"/>
      <c r="AE93" s="20"/>
      <c r="AH93" s="25"/>
      <c r="AI93" s="46"/>
      <c r="AJ93" s="20"/>
      <c r="AK93"/>
      <c r="AM93" s="20">
        <f t="shared" si="14"/>
        <v>0</v>
      </c>
      <c r="AN93" s="32"/>
      <c r="AP93" s="32"/>
      <c r="AR93" s="3">
        <f t="shared" si="18"/>
        <v>0</v>
      </c>
      <c r="AS93" s="48">
        <f t="shared" si="16"/>
        <v>0</v>
      </c>
      <c r="AT93" s="3">
        <f t="shared" si="15"/>
        <v>0</v>
      </c>
      <c r="AU93" s="22">
        <f t="shared" si="13"/>
        <v>34</v>
      </c>
      <c r="AV93" s="25">
        <f>VLOOKUP(B93,[3]Sheet8!$A:$V,22,0)</f>
        <v>79</v>
      </c>
    </row>
    <row r="94" spans="1:48" x14ac:dyDescent="0.25">
      <c r="A94" s="23" t="s">
        <v>105</v>
      </c>
      <c r="B94" s="24" t="s">
        <v>131</v>
      </c>
      <c r="C94" s="54" t="s">
        <v>230</v>
      </c>
      <c r="D94" s="3">
        <v>51.45</v>
      </c>
      <c r="H94" s="22">
        <f>VLOOKUP(B94,[1]Sheet1!$A$2:$H$490,5,0)</f>
        <v>8.5</v>
      </c>
      <c r="I94" s="22">
        <f>VLOOKUP(B94,[1]Sheet1!$A$2:$H$490,6,0)</f>
        <v>0</v>
      </c>
      <c r="J94" s="20">
        <f>VLOOKUP(B94,[1]Sheet1!$A$2:$H$490,7,0)</f>
        <v>8.5</v>
      </c>
      <c r="K94" s="32"/>
      <c r="M94" s="32"/>
      <c r="O94" s="32" t="s">
        <v>47</v>
      </c>
      <c r="P94" s="20" t="str">
        <f>VLOOKUP(C94,[2]Sheet1!$A$1:E1272,5,0)</f>
        <v>0.5</v>
      </c>
      <c r="Q94" s="3">
        <f t="shared" si="17"/>
        <v>60.45</v>
      </c>
      <c r="R94" s="25"/>
      <c r="V94" s="20"/>
      <c r="X94"/>
      <c r="Z94" s="39"/>
      <c r="AA94" s="39"/>
      <c r="AC94"/>
      <c r="AE94" s="20"/>
      <c r="AH94" s="25"/>
      <c r="AI94" s="46"/>
      <c r="AJ94" s="20"/>
      <c r="AK94"/>
      <c r="AM94" s="20">
        <f t="shared" si="14"/>
        <v>0</v>
      </c>
      <c r="AN94" s="32"/>
      <c r="AP94" s="32"/>
      <c r="AR94" s="3">
        <f t="shared" si="18"/>
        <v>0</v>
      </c>
      <c r="AS94" s="48">
        <f t="shared" si="16"/>
        <v>0</v>
      </c>
      <c r="AT94" s="3">
        <f t="shared" si="15"/>
        <v>0</v>
      </c>
      <c r="AU94" s="22">
        <f t="shared" si="13"/>
        <v>34</v>
      </c>
      <c r="AV94" s="25">
        <f>VLOOKUP(B94,[3]Sheet8!$A:$V,22,0)</f>
        <v>103</v>
      </c>
    </row>
    <row r="95" spans="1:48" x14ac:dyDescent="0.25">
      <c r="A95" s="23" t="s">
        <v>105</v>
      </c>
      <c r="B95" s="24" t="s">
        <v>132</v>
      </c>
      <c r="C95" s="54" t="s">
        <v>231</v>
      </c>
      <c r="D95" s="3">
        <v>52.11</v>
      </c>
      <c r="H95" s="22">
        <f>VLOOKUP(B95,[1]Sheet1!$A$2:$H$490,5,0)</f>
        <v>8.5</v>
      </c>
      <c r="I95" s="22">
        <f>VLOOKUP(B95,[1]Sheet1!$A$2:$H$490,6,0)</f>
        <v>0</v>
      </c>
      <c r="J95" s="20">
        <f>VLOOKUP(B95,[1]Sheet1!$A$2:$H$490,7,0)</f>
        <v>8.5</v>
      </c>
      <c r="K95" s="32"/>
      <c r="M95" s="32"/>
      <c r="O95" s="32" t="s">
        <v>47</v>
      </c>
      <c r="P95" s="20" t="str">
        <f>VLOOKUP(C95,[2]Sheet1!$A$1:E1273,5,0)</f>
        <v>1.5</v>
      </c>
      <c r="Q95" s="3">
        <f t="shared" si="17"/>
        <v>62.11</v>
      </c>
      <c r="R95" s="25"/>
      <c r="V95" s="20"/>
      <c r="X95"/>
      <c r="Z95" s="39"/>
      <c r="AA95" s="39"/>
      <c r="AC95" s="32"/>
      <c r="AD95" s="48"/>
      <c r="AE95" s="20"/>
      <c r="AH95" s="25"/>
      <c r="AI95" s="46"/>
      <c r="AJ95" s="20"/>
      <c r="AK95"/>
      <c r="AM95" s="20">
        <f t="shared" si="14"/>
        <v>0</v>
      </c>
      <c r="AN95" s="32"/>
      <c r="AP95" s="32"/>
      <c r="AR95" s="3">
        <f t="shared" si="18"/>
        <v>0</v>
      </c>
      <c r="AS95" s="48">
        <f t="shared" si="16"/>
        <v>0</v>
      </c>
      <c r="AT95" s="3">
        <f t="shared" si="15"/>
        <v>0</v>
      </c>
      <c r="AU95" s="22">
        <f t="shared" si="13"/>
        <v>34</v>
      </c>
      <c r="AV95" s="25">
        <f>VLOOKUP(B95,[3]Sheet8!$A:$V,22,0)</f>
        <v>89</v>
      </c>
    </row>
    <row r="96" spans="1:48" x14ac:dyDescent="0.25">
      <c r="A96" s="23" t="s">
        <v>105</v>
      </c>
      <c r="B96" s="24" t="s">
        <v>133</v>
      </c>
      <c r="C96" s="54" t="s">
        <v>232</v>
      </c>
      <c r="D96" s="3">
        <v>53.38</v>
      </c>
      <c r="H96" s="22">
        <f>VLOOKUP(B96,[1]Sheet1!$A$2:$H$490,5,0)</f>
        <v>7.5</v>
      </c>
      <c r="I96" s="22">
        <f>VLOOKUP(B96,[1]Sheet1!$A$2:$H$490,6,0)</f>
        <v>0</v>
      </c>
      <c r="J96" s="20">
        <f>VLOOKUP(B96,[1]Sheet1!$A$2:$H$490,7,0)</f>
        <v>7.5</v>
      </c>
      <c r="K96" s="32"/>
      <c r="M96"/>
      <c r="O96" s="32" t="s">
        <v>47</v>
      </c>
      <c r="P96" s="20"/>
      <c r="Q96" s="3">
        <f t="shared" si="17"/>
        <v>60.88</v>
      </c>
      <c r="R96" s="25"/>
      <c r="V96" s="20"/>
      <c r="X96"/>
      <c r="Z96" s="39"/>
      <c r="AA96" s="39"/>
      <c r="AC96"/>
      <c r="AE96" s="20"/>
      <c r="AH96" s="25"/>
      <c r="AI96" s="46"/>
      <c r="AJ96" s="20"/>
      <c r="AK96"/>
      <c r="AM96" s="20">
        <f t="shared" si="14"/>
        <v>0</v>
      </c>
      <c r="AN96" s="32"/>
      <c r="AP96" s="32"/>
      <c r="AR96" s="3">
        <f t="shared" si="18"/>
        <v>0</v>
      </c>
      <c r="AS96" s="48">
        <f t="shared" si="16"/>
        <v>0</v>
      </c>
      <c r="AT96" s="3">
        <f t="shared" si="15"/>
        <v>0</v>
      </c>
      <c r="AU96" s="22">
        <f t="shared" si="13"/>
        <v>34</v>
      </c>
      <c r="AV96" s="25">
        <f>VLOOKUP(B96,[3]Sheet8!$A:$V,22,0)</f>
        <v>57</v>
      </c>
    </row>
    <row r="97" spans="1:48" ht="42" x14ac:dyDescent="0.25">
      <c r="A97" s="23" t="s">
        <v>105</v>
      </c>
      <c r="B97" s="24" t="s">
        <v>134</v>
      </c>
      <c r="C97" s="56" t="s">
        <v>233</v>
      </c>
      <c r="D97" s="3">
        <v>53.64</v>
      </c>
      <c r="H97" s="22">
        <f>VLOOKUP(B97,[1]Sheet1!$A$2:$H$490,5,0)</f>
        <v>6.9</v>
      </c>
      <c r="I97" s="22">
        <f>VLOOKUP(B97,[1]Sheet1!$A$2:$H$490,6,0)</f>
        <v>0</v>
      </c>
      <c r="J97" s="20">
        <f>VLOOKUP(B97,[1]Sheet1!$A$2:$H$490,7,0)</f>
        <v>6.9</v>
      </c>
      <c r="K97" s="32"/>
      <c r="M97"/>
      <c r="O97" s="32" t="s">
        <v>47</v>
      </c>
      <c r="P97" s="20" t="str">
        <f>VLOOKUP(C97,[2]Sheet1!$A$1:E1275,5,0)</f>
        <v>1</v>
      </c>
      <c r="Q97" s="3">
        <f t="shared" si="17"/>
        <v>61.54</v>
      </c>
      <c r="R97" s="25"/>
      <c r="V97" s="20"/>
      <c r="X97"/>
      <c r="Z97" s="128" t="s">
        <v>276</v>
      </c>
      <c r="AA97" s="39"/>
      <c r="AB97" s="3">
        <f>9.6+2+1.6</f>
        <v>13.2</v>
      </c>
      <c r="AC97" s="47" t="s">
        <v>275</v>
      </c>
      <c r="AD97" s="3">
        <v>2</v>
      </c>
      <c r="AE97" s="20"/>
      <c r="AH97" s="25"/>
      <c r="AI97" s="46"/>
      <c r="AJ97" s="20"/>
      <c r="AK97"/>
      <c r="AM97" s="20">
        <f t="shared" si="14"/>
        <v>0</v>
      </c>
      <c r="AN97" s="32"/>
      <c r="AP97" s="32"/>
      <c r="AR97" s="3">
        <f t="shared" si="18"/>
        <v>0</v>
      </c>
      <c r="AS97" s="48">
        <f t="shared" si="16"/>
        <v>15.2</v>
      </c>
      <c r="AT97" s="3">
        <f t="shared" si="15"/>
        <v>15.2</v>
      </c>
      <c r="AU97" s="22">
        <f t="shared" si="13"/>
        <v>12</v>
      </c>
      <c r="AV97" s="25">
        <f>VLOOKUP(B97,[3]Sheet8!$A:$V,22,0)</f>
        <v>17</v>
      </c>
    </row>
    <row r="98" spans="1:48" x14ac:dyDescent="0.25">
      <c r="A98" s="59" t="s">
        <v>105</v>
      </c>
      <c r="B98" s="58" t="s">
        <v>135</v>
      </c>
      <c r="C98" s="59" t="s">
        <v>234</v>
      </c>
      <c r="D98" s="3">
        <v>50.84</v>
      </c>
      <c r="H98" s="22">
        <f>VLOOKUP(B98,[1]Sheet1!$A$2:$H$490,5,0)</f>
        <v>8</v>
      </c>
      <c r="I98" s="22">
        <f>VLOOKUP(B98,[1]Sheet1!$A$2:$H$490,6,0)</f>
        <v>0</v>
      </c>
      <c r="J98" s="20">
        <f>VLOOKUP(B98,[1]Sheet1!$A$2:$H$490,7,0)</f>
        <v>8</v>
      </c>
      <c r="P98" s="20"/>
    </row>
  </sheetData>
  <autoFilter ref="A1:AV98" xr:uid="{00000000-0001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7" showButton="0"/>
    <filterColumn colId="19" showButton="0"/>
    <filterColumn colId="20" showButton="0"/>
    <filterColumn colId="23" showButton="0"/>
    <filterColumn colId="25" showButton="0"/>
    <filterColumn colId="26" showButton="0"/>
    <filterColumn colId="28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9" showButton="0"/>
    <filterColumn colId="40" showButton="0"/>
    <filterColumn colId="41" showButton="0"/>
    <filterColumn colId="42" showButton="0"/>
  </autoFilter>
  <sortState xmlns:xlrd2="http://schemas.microsoft.com/office/spreadsheetml/2017/richdata2" ref="A5:AV36">
    <sortCondition ref="A5:A36"/>
  </sortState>
  <mergeCells count="43">
    <mergeCell ref="AV1:AV4"/>
    <mergeCell ref="AE2:AJ3"/>
    <mergeCell ref="AK2:AL3"/>
    <mergeCell ref="AN2:AN4"/>
    <mergeCell ref="AO2:AO4"/>
    <mergeCell ref="AP2:AP4"/>
    <mergeCell ref="AQ2:AQ4"/>
    <mergeCell ref="AR2:AR4"/>
    <mergeCell ref="AE1:AM1"/>
    <mergeCell ref="AN1:AR1"/>
    <mergeCell ref="AM2:AM4"/>
    <mergeCell ref="AS1:AS4"/>
    <mergeCell ref="AT1:AT4"/>
    <mergeCell ref="AU1:AU4"/>
    <mergeCell ref="A1:A4"/>
    <mergeCell ref="B1:B4"/>
    <mergeCell ref="C1:C4"/>
    <mergeCell ref="D2:D4"/>
    <mergeCell ref="Q2:Q4"/>
    <mergeCell ref="D1:Q1"/>
    <mergeCell ref="E2:P2"/>
    <mergeCell ref="E3:G3"/>
    <mergeCell ref="H3:J3"/>
    <mergeCell ref="K3:L3"/>
    <mergeCell ref="M3:N3"/>
    <mergeCell ref="O3:P3"/>
    <mergeCell ref="R1:S1"/>
    <mergeCell ref="T1:V1"/>
    <mergeCell ref="X1:Y1"/>
    <mergeCell ref="R2:R4"/>
    <mergeCell ref="S2:S4"/>
    <mergeCell ref="T2:T4"/>
    <mergeCell ref="U2:U4"/>
    <mergeCell ref="V2:V4"/>
    <mergeCell ref="Z1:AB1"/>
    <mergeCell ref="AC1:AD1"/>
    <mergeCell ref="W1:W4"/>
    <mergeCell ref="X2:X4"/>
    <mergeCell ref="Y2:Y4"/>
    <mergeCell ref="AB2:AB4"/>
    <mergeCell ref="AC2:AC4"/>
    <mergeCell ref="AD2:AD4"/>
    <mergeCell ref="Z2:AA4"/>
  </mergeCells>
  <phoneticPr fontId="10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Linda</cp:lastModifiedBy>
  <dcterms:created xsi:type="dcterms:W3CDTF">2020-07-29T05:48:00Z</dcterms:created>
  <dcterms:modified xsi:type="dcterms:W3CDTF">2022-07-19T07:11:28Z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CE8F577D0B814C7A8BF3416AA549E673</vt:lpwstr>
  </property>
</Properties>
</file>