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周俊彦\Desktop\"/>
    </mc:Choice>
  </mc:AlternateContent>
  <xr:revisionPtr revIDLastSave="0" documentId="13_ncr:1_{225EB433-608C-4A81-AE97-AF9CE2EA61D4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7" i="1" l="1"/>
  <c r="AA5" i="1"/>
</calcChain>
</file>

<file path=xl/sharedStrings.xml><?xml version="1.0" encoding="utf-8"?>
<sst xmlns="http://schemas.openxmlformats.org/spreadsheetml/2006/main" count="185" uniqueCount="125">
  <si>
    <t>班级</t>
  </si>
  <si>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</si>
  <si>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</si>
  <si>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</si>
  <si>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</si>
  <si>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</si>
  <si>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</si>
  <si>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</si>
  <si>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</si>
  <si>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</si>
  <si>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</si>
  <si>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</si>
  <si>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个人发展素质总得分</t>
  </si>
  <si>
    <t>综合测评总得分</t>
  </si>
  <si>
    <t>综合测评专业排名</t>
  </si>
  <si>
    <t>学年绩点排名</t>
  </si>
  <si>
    <t>基本评定分项目</t>
  </si>
  <si>
    <t>记实加减分</t>
  </si>
  <si>
    <t>德育素质总得分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</si>
  <si>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</si>
  <si>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</si>
  <si>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</si>
  <si>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</si>
  <si>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</si>
  <si>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</si>
  <si>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</si>
  <si>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</si>
  <si>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</si>
  <si>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</si>
  <si>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</si>
  <si>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总得分</t>
  </si>
  <si>
    <t>班级等级分</t>
  </si>
  <si>
    <t>寝室纪实分</t>
  </si>
  <si>
    <t>履行责任、服务奉献记实分</t>
    <phoneticPr fontId="1" type="noConversion"/>
  </si>
  <si>
    <t>遵章守纪加减分</t>
    <phoneticPr fontId="1" type="noConversion"/>
  </si>
  <si>
    <t>思政学习加减分</t>
    <phoneticPr fontId="1" type="noConversion"/>
  </si>
  <si>
    <t>考评等级上</t>
  </si>
  <si>
    <t>考评等级下</t>
  </si>
  <si>
    <t>日常考核基础分</t>
  </si>
  <si>
    <t>活动与卫生加减分</t>
  </si>
  <si>
    <t>体育平均分</t>
  </si>
  <si>
    <t>体育课成绩得分</t>
  </si>
  <si>
    <t>早锻炼上</t>
  </si>
  <si>
    <t>早锻炼下</t>
  </si>
  <si>
    <t>早锻炼得分</t>
  </si>
  <si>
    <t>体育测评总得分</t>
  </si>
  <si>
    <t>201906060204</t>
  </si>
  <si>
    <t>顾立辉</t>
  </si>
  <si>
    <t>201906060420</t>
  </si>
  <si>
    <t>温作校</t>
  </si>
  <si>
    <t>201906060619</t>
  </si>
  <si>
    <t>童文韬</t>
  </si>
  <si>
    <t>201906061303</t>
  </si>
  <si>
    <t>陈宇鑫</t>
  </si>
  <si>
    <t>201906061307</t>
  </si>
  <si>
    <t>付哲宇</t>
  </si>
  <si>
    <t>201906061310</t>
  </si>
  <si>
    <t>胡旭东</t>
  </si>
  <si>
    <t>201906061325</t>
  </si>
  <si>
    <t>王俊博</t>
  </si>
  <si>
    <t>201906061326</t>
  </si>
  <si>
    <t>王文昊</t>
  </si>
  <si>
    <t>201906061331</t>
  </si>
  <si>
    <t>俞翔元</t>
  </si>
  <si>
    <t>201906061424</t>
  </si>
  <si>
    <t>王裕可</t>
  </si>
  <si>
    <t>201906061428</t>
  </si>
  <si>
    <t>杨宇圳</t>
  </si>
  <si>
    <t>201906061519</t>
  </si>
  <si>
    <t>施妞</t>
  </si>
  <si>
    <t>201906061530</t>
  </si>
  <si>
    <t>张颖</t>
  </si>
  <si>
    <t>201906061601</t>
  </si>
  <si>
    <t>陈震辉</t>
  </si>
  <si>
    <t>201906061825</t>
  </si>
  <si>
    <t>徐敏</t>
  </si>
  <si>
    <t>201906061919</t>
  </si>
  <si>
    <t>徐妮</t>
  </si>
  <si>
    <t>201906062012</t>
  </si>
  <si>
    <t>李卫</t>
  </si>
  <si>
    <t>201906062025</t>
  </si>
  <si>
    <t>谢洲</t>
  </si>
  <si>
    <t>201906062116</t>
  </si>
  <si>
    <t>沈佳诚</t>
  </si>
  <si>
    <t>201906062219</t>
  </si>
  <si>
    <t>文巧</t>
  </si>
  <si>
    <t>201906062230</t>
  </si>
  <si>
    <t>张宇健</t>
  </si>
  <si>
    <t>201906062321</t>
  </si>
  <si>
    <t>徐子艺</t>
  </si>
  <si>
    <t>201906062715</t>
  </si>
  <si>
    <t>王子平</t>
  </si>
  <si>
    <t>2019计算机+智能科学与技术01班</t>
  </si>
  <si>
    <t>2019计算机+智能科学与技术01班</t>
    <phoneticPr fontId="1" type="noConversion"/>
  </si>
  <si>
    <t>1.青年大学习上学期/0.0       2.青年大学习下学期</t>
  </si>
  <si>
    <t>1.青年大学习上学期/0.5       2.青年大学习下学期/1.0</t>
    <phoneticPr fontId="1" type="noConversion"/>
  </si>
  <si>
    <t>1.青年大学习上学期/1.0       2.青年大学习下学期/0.0</t>
    <phoneticPr fontId="1" type="noConversion"/>
  </si>
  <si>
    <t>1.青年大学习上学期/0.0       2.青年大学习下学期/0.0</t>
    <phoneticPr fontId="1" type="noConversion"/>
  </si>
  <si>
    <t>1.青年大学习上学期/1.5       2.青年大学习下学期/0.0</t>
    <phoneticPr fontId="1" type="noConversion"/>
  </si>
  <si>
    <t>1.青年大学习上学期/1.0       2.青年大学习下学期/1.5</t>
    <phoneticPr fontId="1" type="noConversion"/>
  </si>
  <si>
    <t>1.青年大学习上学期/1.0       2.青年大学习下学期/0.5</t>
    <phoneticPr fontId="1" type="noConversion"/>
  </si>
  <si>
    <t>1.青年大学习上学期/0.5       2.青年大学习下学期/0.5</t>
    <phoneticPr fontId="1" type="noConversion"/>
  </si>
  <si>
    <t>1.青年大学习上学期/0.0       2.青年大学习下学期/0.5</t>
    <phoneticPr fontId="1" type="noConversion"/>
  </si>
  <si>
    <t>.</t>
    <phoneticPr fontId="1" type="noConversion"/>
  </si>
  <si>
    <t>1.全国大学生数学建模竞赛浙江省二等奖/4.8      2.PTA甲级39分/1.0                                             3.软件著作权一作/3.0                                         4.APMCM亚太地区大学生数学建模三等奖/9.6      5.MathorCup全国数学建模大赛全国一等奖/9.6    6.全国大学生服务外包创新创业竞赛东部赛区三等奖/8.0</t>
    <phoneticPr fontId="1" type="noConversion"/>
  </si>
  <si>
    <t>1.中国机器人大赛3D测量一等奖/8.0                  2.中国机器人大赛3D识别项目一等奖/4.0          3.第十三届中国服务外包大赛A类赛题全国三等奖(区域赛三等奖)/8.0                                         4.挑战杯大学生创业计划省赛银奖(排位第六)/4.0                                                                5.申请国家发明专利一项(《一种基于Transformer的鱼群摄食决策方法》)，公开并进入实审(排名第一)/3.0                                                   6.节能减排竞赛三等奖(排名第六)/0.5</t>
    <phoneticPr fontId="1" type="noConversion"/>
  </si>
  <si>
    <t xml:space="preserve">1.第七届中国互联网+大学生创新创业大赛省赛银奖/0.75                                                                               2.第十三届挑战杯大学生大学生创业计划竞赛省赛银奖/0.75                                                                      </t>
    <phoneticPr fontId="1" type="noConversion"/>
  </si>
  <si>
    <t xml:space="preserve">1.第三十六届专业学术竞赛一等奖/2.0                          2.2021年浙江工业大学“双百双进”社会实践计算机学院三等奖/0.4                                                           </t>
    <phoneticPr fontId="1" type="noConversion"/>
  </si>
  <si>
    <t xml:space="preserve">1.第三十六届专业学术竞赛一等奖/2.0                                   2.2021学年暑期社会实践优秀团队答辩/0.4           </t>
    <phoneticPr fontId="1" type="noConversion"/>
  </si>
  <si>
    <t>1.CET-6：464/3.1</t>
    <phoneticPr fontId="1" type="noConversion"/>
  </si>
  <si>
    <t>1.中国机器人大赛先进视觉赛-工业测量项目全国一等奖/4.8                                                                    2.中国机器人大赛先进视觉赛-3D识别项目全国一等奖/4.8                                                                               3.普通话水平测试/2.0</t>
    <phoneticPr fontId="1" type="noConversion"/>
  </si>
  <si>
    <t xml:space="preserve">1.CET6：467/3.11                                                                  2.EI（本专业会议论文）/6.0                                                     3.《健刻运动微信小程序》软件著作权/3                        </t>
    <phoneticPr fontId="1" type="noConversion"/>
  </si>
  <si>
    <t xml:space="preserve">1.浙江省大学生服务外包创新应用大赛 三等奖/4.0       </t>
    <phoneticPr fontId="1" type="noConversion"/>
  </si>
  <si>
    <t>2019物联网工程01班</t>
    <phoneticPr fontId="1" type="noConversion"/>
  </si>
  <si>
    <t>201906062215</t>
    <phoneticPr fontId="1" type="noConversion"/>
  </si>
  <si>
    <t>钱浩天</t>
    <phoneticPr fontId="1" type="noConversion"/>
  </si>
  <si>
    <t>1.发表EI会议论文一篇（本人一作）/6.0               2.发表CCF-A类会议论文一篇（ACM MM2022 本人学生一作）/10.0</t>
    <phoneticPr fontId="1" type="noConversion"/>
  </si>
  <si>
    <t>普通话二乙/2.0</t>
    <phoneticPr fontId="1" type="noConversion"/>
  </si>
  <si>
    <t>文体委员/1.0</t>
    <phoneticPr fontId="1" type="noConversion"/>
  </si>
  <si>
    <t>班长/2.0</t>
    <phoneticPr fontId="1" type="noConversion"/>
  </si>
  <si>
    <t>生活委员/1.0</t>
    <phoneticPr fontId="1" type="noConversion"/>
  </si>
  <si>
    <t>学习委员/1.0</t>
    <phoneticPr fontId="1" type="noConversion"/>
  </si>
  <si>
    <t>心理委员/1.0</t>
    <phoneticPr fontId="1" type="noConversion"/>
  </si>
  <si>
    <t>团支书/2.0</t>
    <phoneticPr fontId="1" type="noConversion"/>
  </si>
  <si>
    <t>1.秘书处副秘书长      2.宣调委员/2.0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</si>
</sst>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2">
    <xf numFmtId="0" fontId="0" fillId="0" borderId="0" xfId="0"/>
    <xf numFmtId="49" fontId="5" fillId="0" borderId="1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6" fillId="0" borderId="6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176" fontId="5" fillId="0" borderId="1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176" fontId="5" fillId="0" borderId="5" xfId="1" applyNumberFormat="1" applyFont="1" applyBorder="1" applyAlignment="1">
      <alignment horizontal="center" vertical="center" wrapText="1"/>
    </xf>
    <xf numFmtId="176" fontId="5" fillId="0" borderId="6" xfId="1" applyNumberFormat="1" applyFont="1" applyBorder="1" applyAlignment="1">
      <alignment horizontal="center" vertical="center" wrapText="1"/>
    </xf>
    <xf numFmtId="176" fontId="5" fillId="0" borderId="13" xfId="1" applyNumberFormat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wrapText="1"/>
    </xf>
    <xf numFmtId="176" fontId="5" fillId="0" borderId="8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 wrapText="1"/>
    </xf>
    <xf numFmtId="176" fontId="5" fillId="0" borderId="10" xfId="1" applyNumberFormat="1" applyFont="1" applyBorder="1" applyAlignment="1">
      <alignment horizontal="center" vertical="center" wrapText="1"/>
    </xf>
    <xf numFmtId="176" fontId="5" fillId="0" borderId="11" xfId="1" applyNumberFormat="1" applyFont="1" applyBorder="1" applyAlignment="1">
      <alignment horizontal="center" vertical="center" wrapText="1"/>
    </xf>
    <xf numFmtId="176" fontId="5" fillId="0" borderId="12" xfId="1" applyNumberFormat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13" xfId="0" applyNumberFormat="1" applyFont="1" applyBorder="1" applyAlignment="1">
      <alignment horizontal="center" vertical="center" wrapText="1"/>
    </xf>
    <xf numFmtId="176" fontId="4" fillId="0" borderId="5" xfId="2" applyNumberFormat="1" applyFont="1" applyBorder="1" applyAlignment="1">
      <alignment horizontal="center" vertical="center" wrapText="1"/>
    </xf>
    <xf numFmtId="176" fontId="4" fillId="0" borderId="6" xfId="2" applyNumberFormat="1" applyFont="1" applyBorder="1" applyAlignment="1">
      <alignment horizontal="center" vertical="center" wrapText="1"/>
    </xf>
    <xf numFmtId="176" fontId="4" fillId="0" borderId="13" xfId="2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 wrapText="1"/>
    </xf>
    <xf numFmtId="176" fontId="0" fillId="0" borderId="13" xfId="0" applyNumberForma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13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_Sheet1" xfId="1" xr:uid="{6CE2352A-1A8C-4912-8CC5-E2CC00DB45D0}"/>
    <cellStyle name="常规_计科1101" xfId="2" xr:uid="{946DD3B1-4691-412F-8B9C-F6F702CD27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65"/>
  <sheetViews>
    <sheetView tabSelected="1" zoomScale="67" zoomScaleNormal="67" workbookViewId="0">
      <pane xSplit="3" ySplit="4" topLeftCell="AJ20" activePane="bottomRight" state="frozen"/>
      <selection pane="topRight" activeCell="D1" sqref="D1"/>
      <selection pane="bottomLeft" activeCell="A5" sqref="A5"/>
      <selection pane="bottomRight" activeCell="BB23" sqref="BB23"/>
    </sheetView>
  </sheetViews>
  <sheetFormatPr defaultRowHeight="14" x14ac:dyDescent="0.3"/>
  <cols>
    <col min="2" max="2" width="14.25" customWidth="1"/>
    <col min="26" max="26" width="39.1640625" customWidth="1"/>
  </cols>
  <sheetData>
    <row r="1" spans="1:48" x14ac:dyDescent="0.3">
      <c r="A1" s="65" t="s">
        <v>0</v>
      </c>
      <c r="B1" s="66" t="s">
        <v>1</v>
      </c>
      <c r="C1" s="66" t="s">
        <v>2</v>
      </c>
      <c r="D1" s="67" t="s">
        <v>3</v>
      </c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9"/>
      <c r="R1" s="70" t="s">
        <v>4</v>
      </c>
      <c r="S1" s="71"/>
      <c r="T1" s="71" t="s">
        <v>5</v>
      </c>
      <c r="U1" s="71"/>
      <c r="V1" s="71"/>
      <c r="W1" s="57" t="s">
        <v>6</v>
      </c>
      <c r="X1" s="60" t="s">
        <v>7</v>
      </c>
      <c r="Y1" s="61"/>
      <c r="Z1" s="60" t="s">
        <v>8</v>
      </c>
      <c r="AA1" s="61"/>
      <c r="AB1" s="60" t="s">
        <v>9</v>
      </c>
      <c r="AC1" s="61"/>
      <c r="AD1" s="62" t="s">
        <v>10</v>
      </c>
      <c r="AE1" s="62"/>
      <c r="AF1" s="63"/>
      <c r="AG1" s="63"/>
      <c r="AH1" s="63"/>
      <c r="AI1" s="62"/>
      <c r="AJ1" s="64"/>
      <c r="AK1" s="62"/>
      <c r="AL1" s="62"/>
      <c r="AM1" s="63" t="s">
        <v>11</v>
      </c>
      <c r="AN1" s="62"/>
      <c r="AO1" s="63"/>
      <c r="AP1" s="62"/>
      <c r="AQ1" s="62"/>
      <c r="AR1" s="41" t="s">
        <v>12</v>
      </c>
      <c r="AS1" s="44" t="s">
        <v>13</v>
      </c>
      <c r="AT1" s="47" t="s">
        <v>14</v>
      </c>
      <c r="AU1" s="47" t="s">
        <v>15</v>
      </c>
    </row>
    <row r="2" spans="1:48" x14ac:dyDescent="0.3">
      <c r="A2" s="65"/>
      <c r="B2" s="66"/>
      <c r="C2" s="66"/>
      <c r="D2" s="50" t="s">
        <v>16</v>
      </c>
      <c r="E2" s="51" t="s">
        <v>17</v>
      </c>
      <c r="F2" s="51"/>
      <c r="G2" s="52"/>
      <c r="H2" s="53"/>
      <c r="I2" s="53"/>
      <c r="J2" s="53"/>
      <c r="K2" s="53"/>
      <c r="L2" s="52"/>
      <c r="M2" s="53"/>
      <c r="N2" s="52"/>
      <c r="O2" s="52"/>
      <c r="P2" s="50"/>
      <c r="Q2" s="54" t="s">
        <v>18</v>
      </c>
      <c r="R2" s="25" t="s">
        <v>19</v>
      </c>
      <c r="S2" s="28" t="s">
        <v>20</v>
      </c>
      <c r="T2" s="28" t="s">
        <v>21</v>
      </c>
      <c r="U2" s="28" t="s">
        <v>22</v>
      </c>
      <c r="V2" s="28" t="s">
        <v>23</v>
      </c>
      <c r="W2" s="58"/>
      <c r="X2" s="25" t="s">
        <v>24</v>
      </c>
      <c r="Y2" s="28" t="s">
        <v>20</v>
      </c>
      <c r="Z2" s="25" t="s">
        <v>24</v>
      </c>
      <c r="AA2" s="28" t="s">
        <v>20</v>
      </c>
      <c r="AB2" s="25" t="s">
        <v>24</v>
      </c>
      <c r="AC2" s="28" t="s">
        <v>20</v>
      </c>
      <c r="AD2" s="31" t="s">
        <v>25</v>
      </c>
      <c r="AE2" s="32"/>
      <c r="AF2" s="32"/>
      <c r="AG2" s="32"/>
      <c r="AH2" s="32"/>
      <c r="AI2" s="33"/>
      <c r="AJ2" s="37" t="s">
        <v>26</v>
      </c>
      <c r="AK2" s="38"/>
      <c r="AL2" s="28" t="s">
        <v>27</v>
      </c>
      <c r="AM2" s="16" t="s">
        <v>28</v>
      </c>
      <c r="AN2" s="13" t="s">
        <v>20</v>
      </c>
      <c r="AO2" s="16" t="s">
        <v>29</v>
      </c>
      <c r="AP2" s="13" t="s">
        <v>20</v>
      </c>
      <c r="AQ2" s="13" t="s">
        <v>30</v>
      </c>
      <c r="AR2" s="42"/>
      <c r="AS2" s="45"/>
      <c r="AT2" s="48"/>
      <c r="AU2" s="48"/>
    </row>
    <row r="3" spans="1:48" x14ac:dyDescent="0.3">
      <c r="A3" s="65"/>
      <c r="B3" s="66"/>
      <c r="C3" s="66"/>
      <c r="D3" s="50"/>
      <c r="E3" s="19" t="s">
        <v>31</v>
      </c>
      <c r="F3" s="19"/>
      <c r="G3" s="20"/>
      <c r="H3" s="21" t="s">
        <v>32</v>
      </c>
      <c r="I3" s="22"/>
      <c r="J3" s="23"/>
      <c r="K3" s="24" t="s">
        <v>33</v>
      </c>
      <c r="L3" s="20"/>
      <c r="M3" s="24" t="s">
        <v>34</v>
      </c>
      <c r="N3" s="20"/>
      <c r="O3" s="24" t="s">
        <v>35</v>
      </c>
      <c r="P3" s="20"/>
      <c r="Q3" s="55"/>
      <c r="R3" s="26"/>
      <c r="S3" s="29"/>
      <c r="T3" s="29"/>
      <c r="U3" s="29"/>
      <c r="V3" s="29"/>
      <c r="W3" s="58"/>
      <c r="X3" s="26"/>
      <c r="Y3" s="29"/>
      <c r="Z3" s="26"/>
      <c r="AA3" s="29"/>
      <c r="AB3" s="26"/>
      <c r="AC3" s="29"/>
      <c r="AD3" s="34"/>
      <c r="AE3" s="35"/>
      <c r="AF3" s="35"/>
      <c r="AG3" s="35"/>
      <c r="AH3" s="35"/>
      <c r="AI3" s="36"/>
      <c r="AJ3" s="39"/>
      <c r="AK3" s="40"/>
      <c r="AL3" s="29"/>
      <c r="AM3" s="17"/>
      <c r="AN3" s="14"/>
      <c r="AO3" s="17"/>
      <c r="AP3" s="14"/>
      <c r="AQ3" s="14"/>
      <c r="AR3" s="42"/>
      <c r="AS3" s="45"/>
      <c r="AT3" s="48"/>
      <c r="AU3" s="48"/>
    </row>
    <row r="4" spans="1:48" ht="28" x14ac:dyDescent="0.3">
      <c r="A4" s="65"/>
      <c r="B4" s="66"/>
      <c r="C4" s="66"/>
      <c r="D4" s="50"/>
      <c r="E4" s="4" t="s">
        <v>36</v>
      </c>
      <c r="F4" s="4" t="s">
        <v>37</v>
      </c>
      <c r="G4" s="5" t="s">
        <v>30</v>
      </c>
      <c r="H4" s="6" t="s">
        <v>38</v>
      </c>
      <c r="I4" s="7" t="s">
        <v>39</v>
      </c>
      <c r="J4" s="7" t="s">
        <v>20</v>
      </c>
      <c r="K4" s="6" t="s">
        <v>24</v>
      </c>
      <c r="L4" s="5" t="s">
        <v>20</v>
      </c>
      <c r="M4" s="6" t="s">
        <v>24</v>
      </c>
      <c r="N4" s="5" t="s">
        <v>20</v>
      </c>
      <c r="O4" s="6" t="s">
        <v>24</v>
      </c>
      <c r="P4" s="5" t="s">
        <v>20</v>
      </c>
      <c r="Q4" s="56"/>
      <c r="R4" s="27"/>
      <c r="S4" s="30"/>
      <c r="T4" s="30"/>
      <c r="U4" s="30"/>
      <c r="V4" s="30"/>
      <c r="W4" s="59"/>
      <c r="X4" s="27"/>
      <c r="Y4" s="30"/>
      <c r="Z4" s="27"/>
      <c r="AA4" s="30"/>
      <c r="AB4" s="27"/>
      <c r="AC4" s="30"/>
      <c r="AD4" s="2" t="s">
        <v>40</v>
      </c>
      <c r="AE4" s="2" t="s">
        <v>41</v>
      </c>
      <c r="AF4" s="1" t="s">
        <v>42</v>
      </c>
      <c r="AG4" s="1" t="s">
        <v>43</v>
      </c>
      <c r="AH4" s="1" t="s">
        <v>44</v>
      </c>
      <c r="AI4" s="2" t="s">
        <v>45</v>
      </c>
      <c r="AJ4" s="3" t="s">
        <v>24</v>
      </c>
      <c r="AK4" s="2" t="s">
        <v>20</v>
      </c>
      <c r="AL4" s="30"/>
      <c r="AM4" s="18"/>
      <c r="AN4" s="15"/>
      <c r="AO4" s="18"/>
      <c r="AP4" s="15"/>
      <c r="AQ4" s="15"/>
      <c r="AR4" s="43"/>
      <c r="AS4" s="46"/>
      <c r="AT4" s="49"/>
      <c r="AU4" s="49"/>
      <c r="AV4" s="8"/>
    </row>
    <row r="5" spans="1:48" ht="98" x14ac:dyDescent="0.3">
      <c r="A5" s="7" t="s">
        <v>93</v>
      </c>
      <c r="B5" s="9" t="s">
        <v>46</v>
      </c>
      <c r="C5" s="10" t="s">
        <v>47</v>
      </c>
      <c r="D5" s="8">
        <v>55.64</v>
      </c>
      <c r="E5" s="8"/>
      <c r="F5" s="8"/>
      <c r="G5" s="8"/>
      <c r="H5" s="8">
        <v>7.8</v>
      </c>
      <c r="I5" s="8">
        <v>0</v>
      </c>
      <c r="J5" s="8">
        <v>7.8</v>
      </c>
      <c r="K5" s="8"/>
      <c r="L5" s="8"/>
      <c r="M5" s="8"/>
      <c r="N5" s="8"/>
      <c r="O5" s="8" t="s">
        <v>97</v>
      </c>
      <c r="P5" s="8">
        <v>0</v>
      </c>
      <c r="Q5" s="8"/>
      <c r="R5" s="8"/>
      <c r="S5" s="8"/>
      <c r="T5" s="8"/>
      <c r="U5" s="8"/>
      <c r="V5" s="8"/>
      <c r="W5" s="8"/>
      <c r="X5" s="8"/>
      <c r="Y5" s="8"/>
      <c r="Z5" s="11" t="s">
        <v>104</v>
      </c>
      <c r="AA5" s="8">
        <f>4.8+1+3+9.6+9.6+8</f>
        <v>36</v>
      </c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 t="s">
        <v>120</v>
      </c>
      <c r="AN5" s="8">
        <v>1</v>
      </c>
      <c r="AO5" s="8" t="s">
        <v>120</v>
      </c>
      <c r="AP5" s="8">
        <v>1</v>
      </c>
      <c r="AQ5" s="8">
        <v>2</v>
      </c>
      <c r="AR5" s="8"/>
      <c r="AS5" s="8"/>
      <c r="AT5" s="8"/>
      <c r="AU5" s="8"/>
      <c r="AV5" s="8"/>
    </row>
    <row r="6" spans="1:48" ht="84" x14ac:dyDescent="0.3">
      <c r="A6" s="7" t="s">
        <v>93</v>
      </c>
      <c r="B6" s="9" t="s">
        <v>48</v>
      </c>
      <c r="C6" s="10" t="s">
        <v>49</v>
      </c>
      <c r="D6" s="8">
        <v>52.28</v>
      </c>
      <c r="E6" s="8"/>
      <c r="F6" s="8"/>
      <c r="G6" s="8"/>
      <c r="H6" s="8">
        <v>7.6</v>
      </c>
      <c r="I6" s="8">
        <v>0</v>
      </c>
      <c r="J6" s="8">
        <v>7.6</v>
      </c>
      <c r="K6" s="8"/>
      <c r="L6" s="8"/>
      <c r="M6" s="8"/>
      <c r="N6" s="8"/>
      <c r="O6" s="8" t="s">
        <v>97</v>
      </c>
      <c r="P6" s="8">
        <v>0</v>
      </c>
      <c r="Q6" s="8"/>
      <c r="R6" s="8"/>
      <c r="S6" s="8"/>
      <c r="T6" s="8"/>
      <c r="U6" s="8"/>
      <c r="V6" s="8"/>
      <c r="W6" s="8"/>
      <c r="X6" s="8"/>
      <c r="Y6" s="8"/>
      <c r="Z6" s="11" t="s">
        <v>103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126" x14ac:dyDescent="0.3">
      <c r="A7" s="7" t="s">
        <v>92</v>
      </c>
      <c r="B7" s="9" t="s">
        <v>50</v>
      </c>
      <c r="C7" s="10" t="s">
        <v>51</v>
      </c>
      <c r="D7" s="8">
        <v>55.16</v>
      </c>
      <c r="E7" s="8"/>
      <c r="F7" s="8"/>
      <c r="G7" s="8"/>
      <c r="H7" s="8">
        <v>7.4</v>
      </c>
      <c r="I7" s="8">
        <v>0</v>
      </c>
      <c r="J7" s="8">
        <v>7.4</v>
      </c>
      <c r="K7" s="8"/>
      <c r="L7" s="8"/>
      <c r="M7" s="8"/>
      <c r="N7" s="8"/>
      <c r="O7" s="8" t="s">
        <v>97</v>
      </c>
      <c r="P7" s="8">
        <v>0</v>
      </c>
      <c r="Q7" s="8"/>
      <c r="R7" s="8"/>
      <c r="S7" s="8"/>
      <c r="T7" s="8"/>
      <c r="U7" s="8"/>
      <c r="V7" s="8"/>
      <c r="W7" s="8"/>
      <c r="X7" s="8"/>
      <c r="Y7" s="8"/>
      <c r="Z7" s="11" t="s">
        <v>105</v>
      </c>
      <c r="AA7" s="8">
        <f>8+4+8+4+3</f>
        <v>27</v>
      </c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 t="s">
        <v>121</v>
      </c>
      <c r="AN7" s="8">
        <v>1</v>
      </c>
      <c r="AO7" s="8" t="s">
        <v>121</v>
      </c>
      <c r="AP7" s="8">
        <v>1</v>
      </c>
      <c r="AQ7" s="8">
        <v>2</v>
      </c>
      <c r="AR7" s="8"/>
      <c r="AS7" s="8"/>
      <c r="AT7" s="8"/>
      <c r="AU7" s="8"/>
      <c r="AV7" s="8"/>
    </row>
    <row r="8" spans="1:48" ht="84" x14ac:dyDescent="0.3">
      <c r="A8" s="7" t="s">
        <v>92</v>
      </c>
      <c r="B8" s="9" t="s">
        <v>52</v>
      </c>
      <c r="C8" s="10" t="s">
        <v>53</v>
      </c>
      <c r="D8" s="8">
        <v>50.88</v>
      </c>
      <c r="E8" s="8"/>
      <c r="F8" s="8"/>
      <c r="G8" s="8"/>
      <c r="H8" s="8">
        <v>7.6</v>
      </c>
      <c r="I8" s="8">
        <v>0</v>
      </c>
      <c r="J8" s="8">
        <v>7.6</v>
      </c>
      <c r="K8" s="8"/>
      <c r="L8" s="8"/>
      <c r="M8" s="8"/>
      <c r="N8" s="8"/>
      <c r="O8" s="8" t="s">
        <v>97</v>
      </c>
      <c r="P8" s="8">
        <v>0</v>
      </c>
      <c r="Q8" s="8"/>
      <c r="R8" s="8"/>
      <c r="S8" s="8"/>
      <c r="T8" s="8"/>
      <c r="U8" s="8"/>
      <c r="V8" s="8"/>
      <c r="W8" s="8"/>
      <c r="X8" s="8"/>
      <c r="Y8" s="8"/>
      <c r="Z8" s="11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1:48" ht="84" x14ac:dyDescent="0.3">
      <c r="A9" s="7" t="s">
        <v>92</v>
      </c>
      <c r="B9" s="9" t="s">
        <v>54</v>
      </c>
      <c r="C9" s="10" t="s">
        <v>55</v>
      </c>
      <c r="D9" s="8">
        <v>53.28</v>
      </c>
      <c r="E9" s="8"/>
      <c r="F9" s="8"/>
      <c r="G9" s="8"/>
      <c r="H9" s="8">
        <v>8.1999999999999993</v>
      </c>
      <c r="I9" s="8">
        <v>0</v>
      </c>
      <c r="J9" s="8">
        <v>8.1999999999999993</v>
      </c>
      <c r="K9" s="8"/>
      <c r="L9" s="8"/>
      <c r="M9" s="8"/>
      <c r="N9" s="8"/>
      <c r="O9" s="8" t="s">
        <v>95</v>
      </c>
      <c r="P9" s="8">
        <v>1.5</v>
      </c>
      <c r="Q9" s="8"/>
      <c r="R9" s="8"/>
      <c r="S9" s="8"/>
      <c r="T9" s="8"/>
      <c r="U9" s="8"/>
      <c r="V9" s="8"/>
      <c r="W9" s="8"/>
      <c r="X9" s="8"/>
      <c r="Y9" s="8"/>
      <c r="Z9" s="11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1:48" ht="84" x14ac:dyDescent="0.3">
      <c r="A10" s="7" t="s">
        <v>92</v>
      </c>
      <c r="B10" s="9" t="s">
        <v>56</v>
      </c>
      <c r="C10" s="10" t="s">
        <v>57</v>
      </c>
      <c r="D10" s="8">
        <v>51.96</v>
      </c>
      <c r="E10" s="8"/>
      <c r="F10" s="8"/>
      <c r="G10" s="8"/>
      <c r="H10" s="8">
        <v>8.1999999999999993</v>
      </c>
      <c r="I10" s="8">
        <v>0</v>
      </c>
      <c r="J10" s="8">
        <v>8.1999999999999993</v>
      </c>
      <c r="K10" s="8"/>
      <c r="L10" s="8"/>
      <c r="M10" s="8"/>
      <c r="N10" s="8"/>
      <c r="O10" s="8" t="s">
        <v>96</v>
      </c>
      <c r="P10" s="8">
        <v>1</v>
      </c>
      <c r="Q10" s="8"/>
      <c r="R10" s="8"/>
      <c r="S10" s="8"/>
      <c r="T10" s="8"/>
      <c r="U10" s="8"/>
      <c r="V10" s="8"/>
      <c r="W10" s="8"/>
      <c r="X10" s="8"/>
      <c r="Y10" s="8"/>
      <c r="Z10" s="11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1:48" ht="84" x14ac:dyDescent="0.3">
      <c r="A11" s="7" t="s">
        <v>92</v>
      </c>
      <c r="B11" s="9" t="s">
        <v>58</v>
      </c>
      <c r="C11" s="10" t="s">
        <v>59</v>
      </c>
      <c r="D11" s="8">
        <v>48.24</v>
      </c>
      <c r="E11" s="8"/>
      <c r="F11" s="8"/>
      <c r="G11" s="8"/>
      <c r="H11" s="8">
        <v>8.1999999999999993</v>
      </c>
      <c r="I11" s="8">
        <v>0</v>
      </c>
      <c r="J11" s="8">
        <v>8.1999999999999993</v>
      </c>
      <c r="K11" s="8"/>
      <c r="L11" s="8"/>
      <c r="M11" s="8"/>
      <c r="N11" s="8"/>
      <c r="O11" s="8" t="s">
        <v>97</v>
      </c>
      <c r="P11" s="8">
        <v>0</v>
      </c>
      <c r="Q11" s="8"/>
      <c r="R11" s="8"/>
      <c r="S11" s="8"/>
      <c r="T11" s="8"/>
      <c r="U11" s="8"/>
      <c r="V11" s="8"/>
      <c r="W11" s="8"/>
      <c r="X11" s="8"/>
      <c r="Y11" s="8"/>
      <c r="Z11" s="11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1:48" ht="84" x14ac:dyDescent="0.3">
      <c r="A12" s="7" t="s">
        <v>92</v>
      </c>
      <c r="B12" s="9" t="s">
        <v>60</v>
      </c>
      <c r="C12" s="10" t="s">
        <v>61</v>
      </c>
      <c r="D12" s="8">
        <v>48.32</v>
      </c>
      <c r="E12" s="8"/>
      <c r="F12" s="8"/>
      <c r="G12" s="8"/>
      <c r="H12" s="8">
        <v>7.6</v>
      </c>
      <c r="I12" s="8">
        <v>0</v>
      </c>
      <c r="J12" s="8">
        <v>7.6</v>
      </c>
      <c r="K12" s="8"/>
      <c r="L12" s="8"/>
      <c r="M12" s="8"/>
      <c r="N12" s="8"/>
      <c r="O12" s="8" t="s">
        <v>94</v>
      </c>
      <c r="P12" s="8">
        <v>0</v>
      </c>
      <c r="Q12" s="8"/>
      <c r="R12" s="8"/>
      <c r="S12" s="8"/>
      <c r="T12" s="8"/>
      <c r="U12" s="8"/>
      <c r="V12" s="8"/>
      <c r="W12" s="8"/>
      <c r="X12" s="8"/>
      <c r="Y12" s="8"/>
      <c r="Z12" s="11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 t="s">
        <v>122</v>
      </c>
      <c r="AN12" s="8">
        <v>1</v>
      </c>
      <c r="AO12" s="8" t="s">
        <v>122</v>
      </c>
      <c r="AP12" s="8">
        <v>1</v>
      </c>
      <c r="AQ12" s="8">
        <v>2</v>
      </c>
      <c r="AR12" s="8"/>
      <c r="AS12" s="8"/>
      <c r="AT12" s="8"/>
      <c r="AU12" s="8"/>
      <c r="AV12" s="8"/>
    </row>
    <row r="13" spans="1:48" ht="84" x14ac:dyDescent="0.3">
      <c r="A13" s="7" t="s">
        <v>92</v>
      </c>
      <c r="B13" s="9" t="s">
        <v>62</v>
      </c>
      <c r="C13" s="10" t="s">
        <v>63</v>
      </c>
      <c r="D13" s="8">
        <v>51.84</v>
      </c>
      <c r="E13" s="8"/>
      <c r="F13" s="8"/>
      <c r="G13" s="8"/>
      <c r="H13" s="8">
        <v>7.8</v>
      </c>
      <c r="I13" s="8">
        <v>0</v>
      </c>
      <c r="J13" s="8">
        <v>7.8</v>
      </c>
      <c r="K13" s="8"/>
      <c r="L13" s="8"/>
      <c r="M13" s="8"/>
      <c r="N13" s="8"/>
      <c r="O13" s="8" t="s">
        <v>97</v>
      </c>
      <c r="P13" s="8">
        <v>0</v>
      </c>
      <c r="Q13" s="8"/>
      <c r="R13" s="8"/>
      <c r="S13" s="8"/>
      <c r="T13" s="8"/>
      <c r="U13" s="8"/>
      <c r="V13" s="8"/>
      <c r="W13" s="8"/>
      <c r="X13" s="8"/>
      <c r="Y13" s="8"/>
      <c r="Z13" s="11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</row>
    <row r="14" spans="1:48" ht="84" x14ac:dyDescent="0.3">
      <c r="A14" s="7" t="s">
        <v>92</v>
      </c>
      <c r="B14" s="9" t="s">
        <v>64</v>
      </c>
      <c r="C14" s="10" t="s">
        <v>65</v>
      </c>
      <c r="D14" s="8">
        <v>52.84</v>
      </c>
      <c r="E14" s="8"/>
      <c r="F14" s="8"/>
      <c r="G14" s="8"/>
      <c r="H14" s="8">
        <v>7.8</v>
      </c>
      <c r="I14" s="8">
        <v>0</v>
      </c>
      <c r="J14" s="8">
        <v>7.8</v>
      </c>
      <c r="K14" s="8"/>
      <c r="L14" s="8"/>
      <c r="M14" s="8"/>
      <c r="N14" s="8"/>
      <c r="O14" s="8" t="s">
        <v>98</v>
      </c>
      <c r="P14" s="8">
        <v>1.5</v>
      </c>
      <c r="Q14" s="8"/>
      <c r="R14" s="8"/>
      <c r="S14" s="8"/>
      <c r="T14" s="8"/>
      <c r="U14" s="8"/>
      <c r="V14" s="8"/>
      <c r="W14" s="8"/>
      <c r="X14" s="8"/>
      <c r="Y14" s="8"/>
      <c r="Z14" s="11" t="s">
        <v>106</v>
      </c>
      <c r="AA14" s="8">
        <v>1.5</v>
      </c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 t="s">
        <v>123</v>
      </c>
      <c r="AN14" s="8">
        <v>2</v>
      </c>
      <c r="AO14" s="8" t="s">
        <v>123</v>
      </c>
      <c r="AP14" s="8">
        <v>2</v>
      </c>
      <c r="AQ14" s="8">
        <v>4</v>
      </c>
      <c r="AR14" s="8"/>
      <c r="AS14" s="8"/>
      <c r="AT14" s="8"/>
      <c r="AU14" s="8"/>
      <c r="AV14" s="8"/>
    </row>
    <row r="15" spans="1:48" ht="84" x14ac:dyDescent="0.3">
      <c r="A15" s="7" t="s">
        <v>92</v>
      </c>
      <c r="B15" s="9" t="s">
        <v>66</v>
      </c>
      <c r="C15" s="10" t="s">
        <v>67</v>
      </c>
      <c r="D15" s="8">
        <v>52.36</v>
      </c>
      <c r="E15" s="8"/>
      <c r="F15" s="8"/>
      <c r="G15" s="8"/>
      <c r="H15" s="8">
        <v>8.1999999999999993</v>
      </c>
      <c r="I15" s="8">
        <v>0</v>
      </c>
      <c r="J15" s="8">
        <v>8.1999999999999993</v>
      </c>
      <c r="K15" s="8"/>
      <c r="L15" s="8"/>
      <c r="M15" s="8"/>
      <c r="N15" s="8"/>
      <c r="O15" s="8" t="s">
        <v>97</v>
      </c>
      <c r="P15" s="8">
        <v>0</v>
      </c>
      <c r="Q15" s="8"/>
      <c r="R15" s="8"/>
      <c r="S15" s="8"/>
      <c r="T15" s="8"/>
      <c r="U15" s="8"/>
      <c r="V15" s="8"/>
      <c r="W15" s="8"/>
      <c r="X15" s="8"/>
      <c r="Y15" s="8"/>
      <c r="Z15" s="11" t="s">
        <v>112</v>
      </c>
      <c r="AA15" s="8">
        <v>4</v>
      </c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1:48" ht="84" x14ac:dyDescent="0.3">
      <c r="A16" s="7" t="s">
        <v>92</v>
      </c>
      <c r="B16" s="9" t="s">
        <v>68</v>
      </c>
      <c r="C16" s="10" t="s">
        <v>69</v>
      </c>
      <c r="D16" s="8">
        <v>55.2</v>
      </c>
      <c r="E16" s="8"/>
      <c r="F16" s="8"/>
      <c r="G16" s="8"/>
      <c r="H16" s="8">
        <v>7.7</v>
      </c>
      <c r="I16" s="8">
        <v>0</v>
      </c>
      <c r="J16" s="8">
        <v>7.7</v>
      </c>
      <c r="K16" s="8"/>
      <c r="L16" s="8"/>
      <c r="M16" s="8"/>
      <c r="N16" s="8"/>
      <c r="O16" s="8" t="s">
        <v>99</v>
      </c>
      <c r="P16" s="8">
        <v>2.5</v>
      </c>
      <c r="Q16" s="8"/>
      <c r="R16" s="8"/>
      <c r="S16" s="8"/>
      <c r="T16" s="8"/>
      <c r="U16" s="8"/>
      <c r="V16" s="8"/>
      <c r="W16" s="8"/>
      <c r="X16" s="8"/>
      <c r="Y16" s="8"/>
      <c r="Z16" s="11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1:48" ht="84" x14ac:dyDescent="0.3">
      <c r="A17" s="7" t="s">
        <v>92</v>
      </c>
      <c r="B17" s="9" t="s">
        <v>70</v>
      </c>
      <c r="C17" s="10" t="s">
        <v>71</v>
      </c>
      <c r="D17" s="8">
        <v>51.92</v>
      </c>
      <c r="E17" s="8"/>
      <c r="F17" s="8"/>
      <c r="G17" s="8"/>
      <c r="H17" s="8">
        <v>7.3</v>
      </c>
      <c r="I17" s="8">
        <v>0</v>
      </c>
      <c r="J17" s="8">
        <v>7.3</v>
      </c>
      <c r="K17" s="8"/>
      <c r="L17" s="8"/>
      <c r="M17" s="8"/>
      <c r="N17" s="8"/>
      <c r="O17" s="8" t="s">
        <v>100</v>
      </c>
      <c r="P17" s="8">
        <v>1.5</v>
      </c>
      <c r="Q17" s="8"/>
      <c r="R17" s="8"/>
      <c r="S17" s="8"/>
      <c r="T17" s="8"/>
      <c r="U17" s="8"/>
      <c r="V17" s="8"/>
      <c r="W17" s="8"/>
      <c r="X17" s="8"/>
      <c r="Y17" s="8"/>
      <c r="Z17" s="11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1:48" ht="84" x14ac:dyDescent="0.3">
      <c r="A18" s="7" t="s">
        <v>92</v>
      </c>
      <c r="B18" s="9" t="s">
        <v>72</v>
      </c>
      <c r="C18" s="10" t="s">
        <v>73</v>
      </c>
      <c r="D18" s="8">
        <v>51</v>
      </c>
      <c r="E18" s="8"/>
      <c r="F18" s="8"/>
      <c r="G18" s="8"/>
      <c r="H18" s="8">
        <v>7.9</v>
      </c>
      <c r="I18" s="8">
        <v>0</v>
      </c>
      <c r="J18" s="8">
        <v>7.9</v>
      </c>
      <c r="K18" s="8"/>
      <c r="L18" s="8"/>
      <c r="M18" s="8"/>
      <c r="N18" s="8"/>
      <c r="O18" s="8" t="s">
        <v>97</v>
      </c>
      <c r="P18" s="8">
        <v>0</v>
      </c>
      <c r="Q18" s="8"/>
      <c r="R18" s="8"/>
      <c r="S18" s="8"/>
      <c r="T18" s="8"/>
      <c r="U18" s="8"/>
      <c r="V18" s="8"/>
      <c r="W18" s="8"/>
      <c r="X18" s="8"/>
      <c r="Y18" s="8"/>
      <c r="Z18" s="11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1:48" ht="84" x14ac:dyDescent="0.3">
      <c r="A19" s="7" t="s">
        <v>92</v>
      </c>
      <c r="B19" s="9" t="s">
        <v>74</v>
      </c>
      <c r="C19" s="10" t="s">
        <v>75</v>
      </c>
      <c r="D19" s="8">
        <v>54.92</v>
      </c>
      <c r="E19" s="8"/>
      <c r="F19" s="8"/>
      <c r="G19" s="8"/>
      <c r="H19" s="8">
        <v>7.3</v>
      </c>
      <c r="I19" s="8">
        <v>0.5</v>
      </c>
      <c r="J19" s="8">
        <v>7.3</v>
      </c>
      <c r="K19" s="8"/>
      <c r="L19" s="8"/>
      <c r="M19" s="8"/>
      <c r="N19" s="8"/>
      <c r="O19" s="8" t="s">
        <v>99</v>
      </c>
      <c r="P19" s="8">
        <v>2.5</v>
      </c>
      <c r="Q19" s="8"/>
      <c r="R19" s="8"/>
      <c r="S19" s="8"/>
      <c r="T19" s="8"/>
      <c r="U19" s="8"/>
      <c r="V19" s="8"/>
      <c r="W19" s="8"/>
      <c r="X19" s="8"/>
      <c r="Y19" s="8"/>
      <c r="Z19" s="11" t="s">
        <v>107</v>
      </c>
      <c r="AA19" s="8">
        <v>2.4</v>
      </c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1:48" ht="84" x14ac:dyDescent="0.3">
      <c r="A20" s="7" t="s">
        <v>92</v>
      </c>
      <c r="B20" s="9" t="s">
        <v>76</v>
      </c>
      <c r="C20" s="10" t="s">
        <v>77</v>
      </c>
      <c r="D20" s="8">
        <v>54.96</v>
      </c>
      <c r="E20" s="8"/>
      <c r="F20" s="8"/>
      <c r="G20" s="8"/>
      <c r="H20" s="8">
        <v>7.3</v>
      </c>
      <c r="I20" s="8">
        <v>0.5</v>
      </c>
      <c r="J20" s="8">
        <v>7.3</v>
      </c>
      <c r="K20" s="8"/>
      <c r="L20" s="8"/>
      <c r="M20" s="8"/>
      <c r="N20" s="8"/>
      <c r="O20" s="8" t="s">
        <v>99</v>
      </c>
      <c r="P20" s="8">
        <v>2.5</v>
      </c>
      <c r="Q20" s="8"/>
      <c r="R20" s="8"/>
      <c r="S20" s="8"/>
      <c r="T20" s="8"/>
      <c r="U20" s="8"/>
      <c r="V20" s="8"/>
      <c r="W20" s="8"/>
      <c r="X20" s="8"/>
      <c r="Y20" s="8"/>
      <c r="Z20" s="11" t="s">
        <v>108</v>
      </c>
      <c r="AA20" s="8">
        <v>2.4</v>
      </c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 t="s">
        <v>118</v>
      </c>
      <c r="AN20" s="8">
        <v>1</v>
      </c>
      <c r="AO20" s="8" t="s">
        <v>118</v>
      </c>
      <c r="AP20" s="8">
        <v>1</v>
      </c>
      <c r="AQ20" s="8">
        <v>2</v>
      </c>
      <c r="AR20" s="8"/>
      <c r="AS20" s="8"/>
      <c r="AT20" s="8"/>
      <c r="AU20" s="8"/>
      <c r="AV20" s="8"/>
    </row>
    <row r="21" spans="1:48" ht="84" x14ac:dyDescent="0.3">
      <c r="A21" s="7" t="s">
        <v>92</v>
      </c>
      <c r="B21" s="9" t="s">
        <v>78</v>
      </c>
      <c r="C21" s="10" t="s">
        <v>79</v>
      </c>
      <c r="D21" s="8">
        <v>54.04</v>
      </c>
      <c r="E21" s="8"/>
      <c r="F21" s="8"/>
      <c r="G21" s="8"/>
      <c r="H21" s="8">
        <v>7.3</v>
      </c>
      <c r="I21" s="8">
        <v>0</v>
      </c>
      <c r="J21" s="8">
        <v>7.3</v>
      </c>
      <c r="K21" s="8"/>
      <c r="L21" s="8"/>
      <c r="M21" s="8"/>
      <c r="N21" s="8"/>
      <c r="O21" s="8" t="s">
        <v>97</v>
      </c>
      <c r="P21" s="8">
        <v>0</v>
      </c>
      <c r="Q21" s="8"/>
      <c r="R21" s="8"/>
      <c r="S21" s="8"/>
      <c r="T21" s="8"/>
      <c r="U21" s="8"/>
      <c r="V21" s="8"/>
      <c r="W21" s="8"/>
      <c r="X21" s="8"/>
      <c r="Y21" s="8"/>
      <c r="Z21" s="11" t="s">
        <v>109</v>
      </c>
      <c r="AA21" s="8">
        <v>3.1</v>
      </c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1:48" ht="84" x14ac:dyDescent="0.3">
      <c r="A22" s="7" t="s">
        <v>92</v>
      </c>
      <c r="B22" s="9" t="s">
        <v>80</v>
      </c>
      <c r="C22" s="10" t="s">
        <v>81</v>
      </c>
      <c r="D22" s="8">
        <v>54.96</v>
      </c>
      <c r="E22" s="8"/>
      <c r="F22" s="8"/>
      <c r="G22" s="8"/>
      <c r="H22" s="8">
        <v>7.1</v>
      </c>
      <c r="I22" s="8">
        <v>0</v>
      </c>
      <c r="J22" s="8">
        <v>7.1</v>
      </c>
      <c r="K22" s="8"/>
      <c r="L22" s="8"/>
      <c r="M22" s="8"/>
      <c r="N22" s="8"/>
      <c r="O22" s="8" t="s">
        <v>97</v>
      </c>
      <c r="P22" s="8">
        <v>0</v>
      </c>
      <c r="Q22" s="8"/>
      <c r="R22" s="8"/>
      <c r="S22" s="8"/>
      <c r="T22" s="8"/>
      <c r="U22" s="8"/>
      <c r="V22" s="8"/>
      <c r="W22" s="8"/>
      <c r="X22" s="8"/>
      <c r="Y22" s="8"/>
      <c r="Z22" s="11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1:48" ht="84" x14ac:dyDescent="0.3">
      <c r="A23" s="7" t="s">
        <v>92</v>
      </c>
      <c r="B23" s="9" t="s">
        <v>82</v>
      </c>
      <c r="C23" s="10" t="s">
        <v>83</v>
      </c>
      <c r="D23" s="8">
        <v>54.2</v>
      </c>
      <c r="E23" s="8"/>
      <c r="F23" s="8"/>
      <c r="G23" s="8"/>
      <c r="H23" s="8">
        <v>7.9</v>
      </c>
      <c r="I23" s="8">
        <v>0</v>
      </c>
      <c r="J23" s="8">
        <v>7.9</v>
      </c>
      <c r="K23" s="8"/>
      <c r="L23" s="8"/>
      <c r="M23" s="8"/>
      <c r="N23" s="8"/>
      <c r="O23" s="8" t="s">
        <v>97</v>
      </c>
      <c r="P23" s="8">
        <v>0</v>
      </c>
      <c r="Q23" s="8"/>
      <c r="R23" s="8"/>
      <c r="S23" s="8"/>
      <c r="T23" s="8"/>
      <c r="U23" s="8"/>
      <c r="V23" s="8"/>
      <c r="W23" s="8"/>
      <c r="X23" s="8"/>
      <c r="Y23" s="8"/>
      <c r="Z23" s="11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 t="s">
        <v>124</v>
      </c>
      <c r="AN23" s="8">
        <v>2</v>
      </c>
      <c r="AO23" s="8" t="s">
        <v>124</v>
      </c>
      <c r="AP23" s="8">
        <v>2</v>
      </c>
      <c r="AQ23" s="8">
        <v>4</v>
      </c>
      <c r="AR23" s="8"/>
      <c r="AS23" s="8"/>
      <c r="AT23" s="8"/>
      <c r="AU23" s="8"/>
      <c r="AV23" s="8"/>
    </row>
    <row r="24" spans="1:48" ht="84" x14ac:dyDescent="0.3">
      <c r="A24" s="7" t="s">
        <v>92</v>
      </c>
      <c r="B24" s="9" t="s">
        <v>84</v>
      </c>
      <c r="C24" s="10" t="s">
        <v>85</v>
      </c>
      <c r="D24" s="8">
        <v>53.16</v>
      </c>
      <c r="E24" s="8"/>
      <c r="F24" s="8"/>
      <c r="G24" s="8"/>
      <c r="H24" s="8">
        <v>7.7</v>
      </c>
      <c r="I24" s="8">
        <v>0</v>
      </c>
      <c r="J24" s="8">
        <v>7.7</v>
      </c>
      <c r="K24" s="8"/>
      <c r="L24" s="8"/>
      <c r="M24" s="8"/>
      <c r="N24" s="8"/>
      <c r="O24" s="8" t="s">
        <v>101</v>
      </c>
      <c r="P24" s="8">
        <v>1</v>
      </c>
      <c r="Q24" s="8"/>
      <c r="R24" s="8"/>
      <c r="S24" s="8"/>
      <c r="T24" s="8"/>
      <c r="U24" s="8"/>
      <c r="V24" s="8"/>
      <c r="W24" s="8"/>
      <c r="X24" s="8"/>
      <c r="Y24" s="8"/>
      <c r="Z24" s="11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1:48" ht="84" x14ac:dyDescent="0.3">
      <c r="A25" s="7" t="s">
        <v>92</v>
      </c>
      <c r="B25" s="9" t="s">
        <v>86</v>
      </c>
      <c r="C25" s="10" t="s">
        <v>87</v>
      </c>
      <c r="D25" s="8">
        <v>55.48</v>
      </c>
      <c r="E25" s="8"/>
      <c r="F25" s="8"/>
      <c r="G25" s="8"/>
      <c r="H25" s="8">
        <v>7.8</v>
      </c>
      <c r="I25" s="8">
        <v>0</v>
      </c>
      <c r="J25" s="8">
        <v>7.8</v>
      </c>
      <c r="K25" s="8"/>
      <c r="L25" s="8"/>
      <c r="M25" s="8"/>
      <c r="N25" s="8"/>
      <c r="O25" s="8" t="s">
        <v>97</v>
      </c>
      <c r="P25" s="8">
        <v>0</v>
      </c>
      <c r="Q25" s="8"/>
      <c r="R25" s="8"/>
      <c r="S25" s="8"/>
      <c r="T25" s="8"/>
      <c r="U25" s="8"/>
      <c r="V25" s="8"/>
      <c r="W25" s="8"/>
      <c r="X25" s="8"/>
      <c r="Y25" s="8"/>
      <c r="Z25" s="11" t="s">
        <v>110</v>
      </c>
      <c r="AA25" s="8">
        <v>11.6</v>
      </c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1:48" ht="84" x14ac:dyDescent="0.3">
      <c r="A26" s="7" t="s">
        <v>92</v>
      </c>
      <c r="B26" s="9" t="s">
        <v>88</v>
      </c>
      <c r="C26" s="10" t="s">
        <v>89</v>
      </c>
      <c r="D26" s="8">
        <v>54.48</v>
      </c>
      <c r="E26" s="8"/>
      <c r="F26" s="8"/>
      <c r="G26" s="8"/>
      <c r="H26" s="8">
        <v>7.7</v>
      </c>
      <c r="I26" s="8">
        <v>0</v>
      </c>
      <c r="J26" s="8">
        <v>7.7</v>
      </c>
      <c r="K26" s="8"/>
      <c r="L26" s="8"/>
      <c r="M26" s="8"/>
      <c r="N26" s="8"/>
      <c r="O26" s="8" t="s">
        <v>102</v>
      </c>
      <c r="P26" s="8">
        <v>0.5</v>
      </c>
      <c r="Q26" s="8"/>
      <c r="R26" s="8"/>
      <c r="S26" s="8"/>
      <c r="T26" s="8"/>
      <c r="U26" s="8"/>
      <c r="V26" s="8"/>
      <c r="W26" s="8"/>
      <c r="X26" s="8"/>
      <c r="Y26" s="8"/>
      <c r="Z26" s="11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1:48" ht="84" x14ac:dyDescent="0.3">
      <c r="A27" s="7" t="s">
        <v>92</v>
      </c>
      <c r="B27" s="9" t="s">
        <v>90</v>
      </c>
      <c r="C27" s="10" t="s">
        <v>91</v>
      </c>
      <c r="D27" s="8">
        <v>56.16</v>
      </c>
      <c r="E27" s="8"/>
      <c r="F27" s="8"/>
      <c r="G27" s="8"/>
      <c r="H27" s="8">
        <v>7.8</v>
      </c>
      <c r="I27" s="8">
        <v>0</v>
      </c>
      <c r="J27" s="8">
        <v>7.8</v>
      </c>
      <c r="K27" s="8"/>
      <c r="L27" s="8"/>
      <c r="M27" s="8"/>
      <c r="N27" s="8"/>
      <c r="O27" s="8" t="s">
        <v>97</v>
      </c>
      <c r="P27" s="8">
        <v>0</v>
      </c>
      <c r="Q27" s="8"/>
      <c r="R27" s="8"/>
      <c r="S27" s="8"/>
      <c r="T27" s="8"/>
      <c r="U27" s="8"/>
      <c r="V27" s="8"/>
      <c r="W27" s="8"/>
      <c r="X27" s="8"/>
      <c r="Y27" s="8"/>
      <c r="Z27" s="11" t="s">
        <v>111</v>
      </c>
      <c r="AA27" s="8">
        <v>12.11</v>
      </c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 t="s">
        <v>119</v>
      </c>
      <c r="AN27" s="8">
        <v>2</v>
      </c>
      <c r="AO27" s="8" t="s">
        <v>119</v>
      </c>
      <c r="AP27" s="8">
        <v>2</v>
      </c>
      <c r="AQ27" s="8">
        <v>4</v>
      </c>
      <c r="AR27" s="8"/>
      <c r="AS27" s="8"/>
      <c r="AT27" s="8"/>
      <c r="AU27" s="8"/>
      <c r="AV27" s="8"/>
    </row>
    <row r="28" spans="1:48" ht="84" x14ac:dyDescent="0.3">
      <c r="A28" s="7" t="s">
        <v>113</v>
      </c>
      <c r="B28" s="9" t="s">
        <v>114</v>
      </c>
      <c r="C28" s="12" t="s">
        <v>115</v>
      </c>
      <c r="D28" s="8">
        <v>51.2</v>
      </c>
      <c r="E28" s="8"/>
      <c r="F28" s="8"/>
      <c r="G28" s="8"/>
      <c r="H28" s="8">
        <v>7.8</v>
      </c>
      <c r="I28" s="8">
        <v>0</v>
      </c>
      <c r="J28" s="8">
        <v>7.8</v>
      </c>
      <c r="K28" s="8"/>
      <c r="L28" s="8"/>
      <c r="M28" s="8"/>
      <c r="N28" s="8"/>
      <c r="O28" s="8" t="s">
        <v>97</v>
      </c>
      <c r="P28" s="8">
        <v>0</v>
      </c>
      <c r="Q28" s="8"/>
      <c r="R28" s="8"/>
      <c r="S28" s="8"/>
      <c r="T28" s="8"/>
      <c r="U28" s="8"/>
      <c r="V28" s="8"/>
      <c r="W28" s="8"/>
      <c r="X28" s="8"/>
      <c r="Y28" s="8"/>
      <c r="Z28" s="11" t="s">
        <v>116</v>
      </c>
      <c r="AA28" s="8">
        <v>16</v>
      </c>
      <c r="AB28" s="11" t="s">
        <v>117</v>
      </c>
      <c r="AC28" s="8">
        <v>2</v>
      </c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1:48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1:48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</row>
    <row r="31" spans="1:48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</row>
    <row r="32" spans="1:48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1:48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1:48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1:48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1:48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1:48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1:48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1:48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1:48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1:48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</row>
    <row r="42" spans="1:48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</row>
    <row r="43" spans="1:48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1:48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1:48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1:48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1:48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1:48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1:48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1:48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1:48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1:48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1:48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1:48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1:48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1:48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1:48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1:48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1:48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1:48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1:48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</row>
    <row r="62" spans="1:48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</row>
    <row r="63" spans="1:48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1:48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1:48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</sheetData>
  <mergeCells count="43">
    <mergeCell ref="Y2:Y4"/>
    <mergeCell ref="Z2:Z4"/>
    <mergeCell ref="AA2:AA4"/>
    <mergeCell ref="A1:A4"/>
    <mergeCell ref="B1:B4"/>
    <mergeCell ref="C1:C4"/>
    <mergeCell ref="D1:Q1"/>
    <mergeCell ref="R1:S1"/>
    <mergeCell ref="T1:V1"/>
    <mergeCell ref="U2:U4"/>
    <mergeCell ref="V2:V4"/>
    <mergeCell ref="AR1:AR4"/>
    <mergeCell ref="AS1:AS4"/>
    <mergeCell ref="AT1:AT4"/>
    <mergeCell ref="AU1:AU4"/>
    <mergeCell ref="D2:D4"/>
    <mergeCell ref="E2:P2"/>
    <mergeCell ref="Q2:Q4"/>
    <mergeCell ref="R2:R4"/>
    <mergeCell ref="S2:S4"/>
    <mergeCell ref="T2:T4"/>
    <mergeCell ref="W1:W4"/>
    <mergeCell ref="X1:Y1"/>
    <mergeCell ref="Z1:AA1"/>
    <mergeCell ref="AB1:AC1"/>
    <mergeCell ref="AD1:AL1"/>
    <mergeCell ref="AM1:AQ1"/>
    <mergeCell ref="AN2:AN4"/>
    <mergeCell ref="AO2:AO4"/>
    <mergeCell ref="AP2:AP4"/>
    <mergeCell ref="AQ2:AQ4"/>
    <mergeCell ref="E3:G3"/>
    <mergeCell ref="H3:J3"/>
    <mergeCell ref="K3:L3"/>
    <mergeCell ref="M3:N3"/>
    <mergeCell ref="O3:P3"/>
    <mergeCell ref="AB2:AB4"/>
    <mergeCell ref="AC2:AC4"/>
    <mergeCell ref="AD2:AI3"/>
    <mergeCell ref="AJ2:AK3"/>
    <mergeCell ref="AL2:AL4"/>
    <mergeCell ref="AM2:AM4"/>
    <mergeCell ref="X2:X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feixingyuan</dc:creator>
  <cp:lastModifiedBy>周俊彦</cp:lastModifiedBy>
  <dcterms:created xsi:type="dcterms:W3CDTF">2015-06-05T18:19:34Z</dcterms:created>
  <dcterms:modified xsi:type="dcterms:W3CDTF">2022-07-19T05:45:19Z</dcterms:modified>
</cp:coreProperties>
</file>